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NLogistics\Public\Price Matrixes\2023 Price Matrixes by Crops\Blank Bid Sheets\Canada Bid Sheet\"/>
    </mc:Choice>
  </mc:AlternateContent>
  <xr:revisionPtr revIDLastSave="0" documentId="13_ncr:1_{10CC6E11-1C35-4C1D-A506-4FD4D4050F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4" i="1"/>
  <c r="H56" i="1"/>
  <c r="H54" i="1"/>
  <c r="H24" i="1"/>
  <c r="G24" i="1"/>
  <c r="H40" i="1"/>
  <c r="G40" i="1"/>
  <c r="H20" i="1" l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H19" i="1"/>
  <c r="G19" i="1"/>
</calcChain>
</file>

<file path=xl/sharedStrings.xml><?xml version="1.0" encoding="utf-8"?>
<sst xmlns="http://schemas.openxmlformats.org/spreadsheetml/2006/main" count="73" uniqueCount="73">
  <si>
    <t>Company Name:</t>
  </si>
  <si>
    <t>Contact Name:</t>
  </si>
  <si>
    <t>Email:</t>
  </si>
  <si>
    <r>
      <t>Please enter your rates, save, and email back to</t>
    </r>
    <r>
      <rPr>
        <b/>
        <u/>
        <sz val="12"/>
        <color theme="1"/>
        <rFont val="Arial"/>
        <family val="2"/>
      </rPr>
      <t xml:space="preserve"> HN-CucBids@hnlogisticsllc.com</t>
    </r>
  </si>
  <si>
    <t>All Inclusive Flat Rates Only</t>
  </si>
  <si>
    <r>
      <t xml:space="preserve">All quotes must be in </t>
    </r>
    <r>
      <rPr>
        <b/>
        <u/>
        <sz val="12"/>
        <color theme="1"/>
        <rFont val="Arial"/>
        <family val="2"/>
      </rPr>
      <t>Canadian Funds</t>
    </r>
  </si>
  <si>
    <t>Shipping From:</t>
  </si>
  <si>
    <t>Destination</t>
  </si>
  <si>
    <t>CANADA</t>
  </si>
  <si>
    <t>Etobicoke, ON</t>
  </si>
  <si>
    <t>Bronx, NY</t>
  </si>
  <si>
    <t>Brooklyn, NY</t>
  </si>
  <si>
    <t>NORTH-EAST</t>
  </si>
  <si>
    <t>Kingston, NY</t>
  </si>
  <si>
    <t>Paterson, NJ</t>
  </si>
  <si>
    <t>Wayne, NJ</t>
  </si>
  <si>
    <r>
      <t>Imlay City, MI (Power Only)</t>
    </r>
    <r>
      <rPr>
        <b/>
        <sz val="12"/>
        <color theme="9" tint="-0.499984740745262"/>
        <rFont val="Arial"/>
        <family val="2"/>
      </rPr>
      <t>**</t>
    </r>
  </si>
  <si>
    <t>Chesterfield, MI</t>
  </si>
  <si>
    <t>Au Gres, MI</t>
  </si>
  <si>
    <t>MIDWEST</t>
  </si>
  <si>
    <t>Garrettsville, OH</t>
  </si>
  <si>
    <t>Bowling Green, OH (Power Only)**</t>
  </si>
  <si>
    <t>Chicago, IL</t>
  </si>
  <si>
    <t>Woodstock, IL</t>
  </si>
  <si>
    <t>Lake Zurich, IL</t>
  </si>
  <si>
    <t>Green Bay, WI</t>
  </si>
  <si>
    <t>SOUTH</t>
  </si>
  <si>
    <t>Fort Worth, TX</t>
  </si>
  <si>
    <t>Faison, NC</t>
  </si>
  <si>
    <t>SOUTH-EAST</t>
  </si>
  <si>
    <t>Mt. Olive, NC</t>
  </si>
  <si>
    <t>Fort Lauderdale, FL</t>
  </si>
  <si>
    <t>SOUTH-WEST</t>
  </si>
  <si>
    <t>Phoenix, AZ</t>
  </si>
  <si>
    <t>DATE:</t>
  </si>
  <si>
    <t>Wallaceburg, ON</t>
  </si>
  <si>
    <t>St. Marys, ON</t>
  </si>
  <si>
    <t>Garland, TX</t>
  </si>
  <si>
    <t>PLEASE  EMAIL BACK  AS SOON AS POSSIBLE</t>
  </si>
  <si>
    <t>Macon, GA</t>
  </si>
  <si>
    <t xml:space="preserve">Detroit, MI </t>
  </si>
  <si>
    <t>Cincinnati, OH</t>
  </si>
  <si>
    <t xml:space="preserve">Holland, MI </t>
  </si>
  <si>
    <t xml:space="preserve">Pinconning, MI </t>
  </si>
  <si>
    <t>Palmetto, Fl</t>
  </si>
  <si>
    <t xml:space="preserve">TRAILERS: </t>
  </si>
  <si>
    <t xml:space="preserve">          - All trailers need to be washed out and clean when dropped at shipping location</t>
  </si>
  <si>
    <t xml:space="preserve">LOAD TRACKING </t>
  </si>
  <si>
    <r>
      <t xml:space="preserve">         - When using H&amp;N Trailer there is </t>
    </r>
    <r>
      <rPr>
        <u/>
        <sz val="14"/>
        <color theme="1"/>
        <rFont val="Arial"/>
        <family val="2"/>
      </rPr>
      <t>15% trailer fee and $250 trailer return fee</t>
    </r>
  </si>
  <si>
    <r>
      <t xml:space="preserve">         -  All trailers must be </t>
    </r>
    <r>
      <rPr>
        <u/>
        <sz val="14"/>
        <color theme="1"/>
        <rFont val="Arial"/>
        <family val="2"/>
      </rPr>
      <t>equipped with 2 load locks when dropped</t>
    </r>
  </si>
  <si>
    <r>
      <t xml:space="preserve">          - All trailers when dropped </t>
    </r>
    <r>
      <rPr>
        <u/>
        <sz val="14"/>
        <color theme="1"/>
        <rFont val="Arial"/>
        <family val="2"/>
      </rPr>
      <t>must be full of fuel</t>
    </r>
  </si>
  <si>
    <t xml:space="preserve">Saint-Louis Sur RI, QC </t>
  </si>
  <si>
    <t>Saint Sophie, QC  (Montreal, QC)</t>
  </si>
  <si>
    <t xml:space="preserve">Little Chute, WI </t>
  </si>
  <si>
    <r>
      <t xml:space="preserve">            - Drivers</t>
    </r>
    <r>
      <rPr>
        <u/>
        <sz val="14"/>
        <color theme="1"/>
        <rFont val="Arial"/>
        <family val="2"/>
      </rPr>
      <t xml:space="preserve"> cell numbers must be given or access to ELD information</t>
    </r>
    <r>
      <rPr>
        <sz val="14"/>
        <color theme="1"/>
        <rFont val="Arial"/>
        <family val="2"/>
      </rPr>
      <t xml:space="preserve">  for Trimble Visiblity  Load tracking  </t>
    </r>
  </si>
  <si>
    <t xml:space="preserve">                 (No Detention can be okayed without Load Tracking) </t>
  </si>
  <si>
    <t>PC Miles From Vienna</t>
  </si>
  <si>
    <t>PC Miles from Chatham</t>
  </si>
  <si>
    <t>55618 Calton Line Rd, Vienna, ON N0J 1Z0</t>
  </si>
  <si>
    <t>Rev/Loaded Mile from Vienna</t>
  </si>
  <si>
    <t>Rev/ Loaded Mile from Chatham</t>
  </si>
  <si>
    <r>
      <t xml:space="preserve">         - Drop and Hook </t>
    </r>
    <r>
      <rPr>
        <u/>
        <sz val="14"/>
        <color theme="1"/>
        <rFont val="Arial"/>
        <family val="2"/>
      </rPr>
      <t>10% trailer fee to apply</t>
    </r>
    <r>
      <rPr>
        <b/>
        <sz val="14"/>
        <color theme="1"/>
        <rFont val="Arial"/>
        <family val="2"/>
      </rPr>
      <t xml:space="preserve"> **</t>
    </r>
  </si>
  <si>
    <t xml:space="preserve">Hamilton, OH </t>
  </si>
  <si>
    <t>23955 Prince Albert Rd Chatham, ON N7L 0G1</t>
  </si>
  <si>
    <t>H&amp;N Logistics 2023  Rates</t>
  </si>
  <si>
    <t>Please indicate how you would like to bid these lane by checking one of the following:</t>
  </si>
  <si>
    <t>These Bids are All-Inclusive, flat rates:</t>
  </si>
  <si>
    <t>These bids are a base rate, not including fuel protection (Base Rate + HN Fuel Escalator)</t>
  </si>
  <si>
    <t>Stockton, CA</t>
  </si>
  <si>
    <t>Hurlock, MD</t>
  </si>
  <si>
    <t>Vineland, NJ</t>
  </si>
  <si>
    <t xml:space="preserve">Santa Rosa, CA </t>
  </si>
  <si>
    <t xml:space="preserve">Vernon, 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</si>
</sst>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$-1009]#,##0.00"/>
    <numFmt numFmtId="165" formatCode="#,##0;[Red]#,##0"/>
  </numFmts>
  <fonts count="1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2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theme="3" tint="-0.24994659260841701"/>
      </bottom>
      <diagonal/>
    </border>
    <border>
      <left style="thick">
        <color indexed="64"/>
      </left>
      <right/>
      <top style="thick">
        <color theme="3" tint="-0.24994659260841701"/>
      </top>
      <bottom/>
      <diagonal/>
    </border>
    <border>
      <left/>
      <right style="thick">
        <color indexed="64"/>
      </right>
      <top style="thick">
        <color theme="3" tint="-0.2499465926084170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theme="3" tint="-0.2499465926084170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theme="3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theme="3" tint="-0.2499465926084170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theme="3" tint="-0.2499465926084170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theme="3" tint="-0.2499465926084170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0" xfId="0" applyFont="1"/>
    <xf numFmtId="164" fontId="0" fillId="0" borderId="0" xfId="0" applyNumberForma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4" fillId="0" borderId="12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" fillId="0" borderId="12" xfId="0" applyFont="1" applyBorder="1"/>
    <xf numFmtId="0" fontId="1" fillId="0" borderId="9" xfId="0" applyFont="1" applyBorder="1"/>
    <xf numFmtId="0" fontId="4" fillId="0" borderId="6" xfId="0" applyFont="1" applyBorder="1"/>
    <xf numFmtId="0" fontId="13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165" fontId="1" fillId="4" borderId="29" xfId="0" applyNumberFormat="1" applyFont="1" applyFill="1" applyBorder="1" applyAlignment="1">
      <alignment horizontal="center" vertical="center"/>
    </xf>
    <xf numFmtId="165" fontId="1" fillId="4" borderId="30" xfId="0" applyNumberFormat="1" applyFont="1" applyFill="1" applyBorder="1" applyAlignment="1">
      <alignment horizontal="center" vertical="center"/>
    </xf>
    <xf numFmtId="165" fontId="1" fillId="4" borderId="31" xfId="0" applyNumberFormat="1" applyFont="1" applyFill="1" applyBorder="1" applyAlignment="1">
      <alignment horizontal="center" vertical="center"/>
    </xf>
    <xf numFmtId="165" fontId="1" fillId="4" borderId="33" xfId="0" applyNumberFormat="1" applyFont="1" applyFill="1" applyBorder="1" applyAlignment="1">
      <alignment horizontal="center" vertical="center"/>
    </xf>
    <xf numFmtId="165" fontId="1" fillId="4" borderId="35" xfId="0" applyNumberFormat="1" applyFont="1" applyFill="1" applyBorder="1" applyAlignment="1">
      <alignment horizontal="center" vertical="center"/>
    </xf>
    <xf numFmtId="165" fontId="1" fillId="4" borderId="36" xfId="0" applyNumberFormat="1" applyFont="1" applyFill="1" applyBorder="1" applyAlignment="1">
      <alignment horizontal="center" vertical="center"/>
    </xf>
    <xf numFmtId="165" fontId="1" fillId="4" borderId="38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 wrapText="1"/>
    </xf>
    <xf numFmtId="3" fontId="1" fillId="4" borderId="36" xfId="0" applyNumberFormat="1" applyFont="1" applyFill="1" applyBorder="1" applyAlignment="1">
      <alignment horizontal="center" vertical="center"/>
    </xf>
    <xf numFmtId="3" fontId="1" fillId="4" borderId="30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3" fontId="1" fillId="4" borderId="29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horizontal="center" vertical="center"/>
    </xf>
    <xf numFmtId="3" fontId="1" fillId="4" borderId="35" xfId="0" applyNumberFormat="1" applyFont="1" applyFill="1" applyBorder="1" applyAlignment="1">
      <alignment horizontal="center" vertical="center"/>
    </xf>
    <xf numFmtId="3" fontId="1" fillId="4" borderId="38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8" fontId="0" fillId="0" borderId="16" xfId="0" applyNumberFormat="1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8" fontId="0" fillId="0" borderId="28" xfId="0" applyNumberFormat="1" applyBorder="1" applyAlignment="1">
      <alignment horizontal="center" vertical="center"/>
    </xf>
    <xf numFmtId="8" fontId="0" fillId="0" borderId="7" xfId="0" applyNumberFormat="1" applyBorder="1" applyAlignment="1">
      <alignment horizontal="center" vertical="center"/>
    </xf>
    <xf numFmtId="8" fontId="0" fillId="0" borderId="32" xfId="0" applyNumberFormat="1" applyBorder="1" applyAlignment="1">
      <alignment horizontal="center" vertical="center"/>
    </xf>
    <xf numFmtId="8" fontId="0" fillId="0" borderId="34" xfId="0" applyNumberFormat="1" applyBorder="1" applyAlignment="1">
      <alignment horizontal="center" vertical="center"/>
    </xf>
    <xf numFmtId="8" fontId="0" fillId="0" borderId="37" xfId="0" applyNumberFormat="1" applyBorder="1" applyAlignment="1">
      <alignment horizontal="center" vertical="center"/>
    </xf>
    <xf numFmtId="8" fontId="0" fillId="0" borderId="17" xfId="0" applyNumberFormat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8" fontId="0" fillId="0" borderId="21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/>
    </xf>
    <xf numFmtId="8" fontId="0" fillId="0" borderId="22" xfId="0" applyNumberFormat="1" applyBorder="1" applyAlignment="1">
      <alignment horizontal="center" vertical="center"/>
    </xf>
    <xf numFmtId="8" fontId="0" fillId="0" borderId="23" xfId="0" applyNumberFormat="1" applyBorder="1" applyAlignment="1">
      <alignment horizontal="center" vertical="center"/>
    </xf>
    <xf numFmtId="8" fontId="0" fillId="0" borderId="24" xfId="0" applyNumberFormat="1" applyBorder="1" applyAlignment="1">
      <alignment horizontal="center" vertical="center"/>
    </xf>
    <xf numFmtId="8" fontId="0" fillId="3" borderId="39" xfId="0" applyNumberForma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12" fillId="9" borderId="0" xfId="0" applyNumberFormat="1" applyFont="1" applyFill="1" applyAlignment="1">
      <alignment horizontal="center" vertical="center" wrapText="1"/>
    </xf>
    <xf numFmtId="8" fontId="0" fillId="3" borderId="31" xfId="0" applyNumberFormat="1" applyFill="1" applyBorder="1" applyAlignment="1">
      <alignment horizontal="center"/>
    </xf>
    <xf numFmtId="8" fontId="8" fillId="0" borderId="0" xfId="0" applyNumberFormat="1" applyFont="1" applyAlignment="1">
      <alignment horizontal="center"/>
    </xf>
    <xf numFmtId="8" fontId="0" fillId="3" borderId="16" xfId="0" applyNumberFormat="1" applyFill="1" applyBorder="1" applyAlignment="1">
      <alignment horizontal="center"/>
    </xf>
    <xf numFmtId="8" fontId="0" fillId="3" borderId="30" xfId="0" applyNumberFormat="1" applyFill="1" applyBorder="1" applyAlignment="1">
      <alignment horizontal="center"/>
    </xf>
    <xf numFmtId="0" fontId="16" fillId="0" borderId="0" xfId="0" applyFont="1"/>
    <xf numFmtId="0" fontId="1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8" fillId="0" borderId="0" xfId="0" applyFont="1" applyAlignment="1">
      <alignment horizontal="right"/>
    </xf>
    <xf numFmtId="0" fontId="0" fillId="0" borderId="40" xfId="0" applyBorder="1" applyAlignment="1">
      <alignment horizontal="center" vertical="center"/>
    </xf>
    <xf numFmtId="0" fontId="17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topLeftCell="A26" workbookViewId="0">
      <selection activeCell="D49" sqref="D49"/>
    </sheetView>
  </sheetViews>
  <sheetFormatPr defaultColWidth="22" defaultRowHeight="15.75" x14ac:dyDescent="0.2"/>
  <cols>
    <col min="1" max="1" width="20.44140625" customWidth="1"/>
    <col min="2" max="2" width="37.6640625" customWidth="1"/>
    <col min="3" max="3" width="23.5546875" style="3" customWidth="1"/>
    <col min="4" max="4" width="12.5546875" style="3" customWidth="1"/>
    <col min="5" max="5" width="22.44140625" style="3" customWidth="1"/>
    <col min="6" max="6" width="13.5546875" style="42" customWidth="1"/>
    <col min="7" max="7" width="18" style="71" customWidth="1"/>
    <col min="8" max="8" width="17.77734375" style="71" customWidth="1"/>
  </cols>
  <sheetData>
    <row r="1" spans="1:4" x14ac:dyDescent="0.25">
      <c r="A1" s="1" t="s">
        <v>0</v>
      </c>
      <c r="C1" s="78" t="s">
        <v>34</v>
      </c>
      <c r="D1" s="2"/>
    </row>
    <row r="2" spans="1:4" x14ac:dyDescent="0.25">
      <c r="A2" s="1" t="s">
        <v>1</v>
      </c>
      <c r="C2" s="79"/>
    </row>
    <row r="3" spans="1:4" x14ac:dyDescent="0.25">
      <c r="A3" s="1" t="s">
        <v>2</v>
      </c>
    </row>
    <row r="4" spans="1:4" x14ac:dyDescent="0.25">
      <c r="A4" s="1"/>
    </row>
    <row r="5" spans="1:4" x14ac:dyDescent="0.25">
      <c r="A5" s="4" t="s">
        <v>38</v>
      </c>
      <c r="B5" s="5"/>
    </row>
    <row r="6" spans="1:4" x14ac:dyDescent="0.25">
      <c r="A6" s="6"/>
    </row>
    <row r="7" spans="1:4" x14ac:dyDescent="0.25">
      <c r="A7" s="7" t="s">
        <v>64</v>
      </c>
    </row>
    <row r="8" spans="1:4" x14ac:dyDescent="0.25">
      <c r="A8" t="s">
        <v>3</v>
      </c>
    </row>
    <row r="9" spans="1:4" x14ac:dyDescent="0.2">
      <c r="A9" t="s">
        <v>4</v>
      </c>
    </row>
    <row r="10" spans="1:4" x14ac:dyDescent="0.25">
      <c r="A10" t="s">
        <v>5</v>
      </c>
    </row>
    <row r="12" spans="1:4" x14ac:dyDescent="0.25">
      <c r="A12" s="82" t="s">
        <v>65</v>
      </c>
      <c r="B12" s="83"/>
      <c r="C12" s="84"/>
    </row>
    <row r="13" spans="1:4" ht="16.5" thickBot="1" x14ac:dyDescent="0.25">
      <c r="A13" s="77"/>
    </row>
    <row r="14" spans="1:4" ht="17.25" thickTop="1" thickBot="1" x14ac:dyDescent="0.25">
      <c r="A14" s="77"/>
      <c r="B14" s="80" t="s">
        <v>66</v>
      </c>
      <c r="C14" s="81"/>
    </row>
    <row r="15" spans="1:4" ht="17.25" thickTop="1" thickBot="1" x14ac:dyDescent="0.25">
      <c r="A15" s="77"/>
      <c r="B15" s="80" t="s">
        <v>67</v>
      </c>
      <c r="C15" s="81"/>
    </row>
    <row r="16" spans="1:4" ht="16.5" thickTop="1" x14ac:dyDescent="0.2">
      <c r="A16" s="77"/>
    </row>
    <row r="17" spans="1:8" x14ac:dyDescent="0.25">
      <c r="C17" s="88" t="s">
        <v>6</v>
      </c>
      <c r="D17" s="89"/>
      <c r="E17" s="89"/>
      <c r="F17" s="89"/>
    </row>
    <row r="18" spans="1:8" ht="32.25" thickBot="1" x14ac:dyDescent="0.25">
      <c r="A18" s="90" t="s">
        <v>7</v>
      </c>
      <c r="B18" s="91"/>
      <c r="C18" s="29" t="s">
        <v>58</v>
      </c>
      <c r="D18" s="30" t="s">
        <v>56</v>
      </c>
      <c r="E18" s="28" t="s">
        <v>63</v>
      </c>
      <c r="F18" s="43" t="s">
        <v>57</v>
      </c>
      <c r="G18" s="72" t="s">
        <v>59</v>
      </c>
      <c r="H18" s="72" t="s">
        <v>60</v>
      </c>
    </row>
    <row r="19" spans="1:8" ht="16.5" thickTop="1" x14ac:dyDescent="0.25">
      <c r="A19" s="95" t="s">
        <v>8</v>
      </c>
      <c r="B19" s="24" t="s">
        <v>51</v>
      </c>
      <c r="C19" s="54"/>
      <c r="D19" s="31">
        <v>501</v>
      </c>
      <c r="E19" s="62"/>
      <c r="F19" s="44">
        <v>562</v>
      </c>
      <c r="G19" s="70">
        <f>C19/D19</f>
        <v>0</v>
      </c>
      <c r="H19" s="73">
        <f>E19/F19</f>
        <v>0</v>
      </c>
    </row>
    <row r="20" spans="1:8" x14ac:dyDescent="0.25">
      <c r="A20" s="93"/>
      <c r="B20" s="25" t="s">
        <v>52</v>
      </c>
      <c r="C20" s="55"/>
      <c r="D20" s="32">
        <v>472</v>
      </c>
      <c r="E20" s="63"/>
      <c r="F20" s="45">
        <v>534</v>
      </c>
      <c r="G20" s="70">
        <f t="shared" ref="G20:G54" si="0">C20/D20</f>
        <v>0</v>
      </c>
      <c r="H20" s="73">
        <f t="shared" ref="H20:H54" si="1">E20/F20</f>
        <v>0</v>
      </c>
    </row>
    <row r="21" spans="1:8" x14ac:dyDescent="0.25">
      <c r="A21" s="93"/>
      <c r="B21" s="25" t="s">
        <v>35</v>
      </c>
      <c r="C21" s="56"/>
      <c r="D21" s="33">
        <v>112</v>
      </c>
      <c r="E21" s="64"/>
      <c r="F21" s="46">
        <v>18</v>
      </c>
      <c r="G21" s="70">
        <f t="shared" si="0"/>
        <v>0</v>
      </c>
      <c r="H21" s="73">
        <f t="shared" si="1"/>
        <v>0</v>
      </c>
    </row>
    <row r="22" spans="1:8" x14ac:dyDescent="0.25">
      <c r="A22" s="93"/>
      <c r="B22" s="25" t="s">
        <v>36</v>
      </c>
      <c r="C22" s="56"/>
      <c r="D22" s="33">
        <v>52</v>
      </c>
      <c r="E22" s="64"/>
      <c r="F22" s="46">
        <v>98</v>
      </c>
      <c r="G22" s="70">
        <f t="shared" si="0"/>
        <v>0</v>
      </c>
      <c r="H22" s="73">
        <f t="shared" si="1"/>
        <v>0</v>
      </c>
    </row>
    <row r="23" spans="1:8" ht="16.5" thickBot="1" x14ac:dyDescent="0.3">
      <c r="A23" s="96"/>
      <c r="B23" s="15" t="s">
        <v>9</v>
      </c>
      <c r="C23" s="56"/>
      <c r="D23" s="34">
        <v>110</v>
      </c>
      <c r="E23" s="64"/>
      <c r="F23" s="46">
        <v>171</v>
      </c>
      <c r="G23" s="70">
        <f t="shared" si="0"/>
        <v>0</v>
      </c>
      <c r="H23" s="73">
        <f t="shared" si="1"/>
        <v>0</v>
      </c>
    </row>
    <row r="24" spans="1:8" ht="16.5" thickTop="1" x14ac:dyDescent="0.25">
      <c r="A24" s="99" t="s">
        <v>12</v>
      </c>
      <c r="B24" s="8" t="s">
        <v>69</v>
      </c>
      <c r="C24" s="55"/>
      <c r="D24" s="36">
        <v>593</v>
      </c>
      <c r="E24" s="63"/>
      <c r="F24" s="45">
        <v>649</v>
      </c>
      <c r="G24" s="70">
        <f t="shared" si="0"/>
        <v>0</v>
      </c>
      <c r="H24" s="73">
        <f t="shared" si="1"/>
        <v>0</v>
      </c>
    </row>
    <row r="25" spans="1:8" x14ac:dyDescent="0.25">
      <c r="A25" s="100"/>
      <c r="B25" s="8" t="s">
        <v>10</v>
      </c>
      <c r="C25" s="55"/>
      <c r="D25" s="36">
        <v>531</v>
      </c>
      <c r="E25" s="63"/>
      <c r="F25" s="45">
        <v>592</v>
      </c>
      <c r="G25" s="70">
        <f t="shared" si="0"/>
        <v>0</v>
      </c>
      <c r="H25" s="73">
        <f t="shared" si="1"/>
        <v>0</v>
      </c>
    </row>
    <row r="26" spans="1:8" x14ac:dyDescent="0.25">
      <c r="A26" s="100"/>
      <c r="B26" s="8" t="s">
        <v>11</v>
      </c>
      <c r="C26" s="55"/>
      <c r="D26" s="36">
        <v>539</v>
      </c>
      <c r="E26" s="63"/>
      <c r="F26" s="45">
        <v>600</v>
      </c>
      <c r="G26" s="70">
        <f t="shared" si="0"/>
        <v>0</v>
      </c>
      <c r="H26" s="73">
        <f t="shared" si="1"/>
        <v>0</v>
      </c>
    </row>
    <row r="27" spans="1:8" x14ac:dyDescent="0.25">
      <c r="A27" s="100"/>
      <c r="B27" s="8" t="s">
        <v>13</v>
      </c>
      <c r="C27" s="55"/>
      <c r="D27" s="36">
        <v>481</v>
      </c>
      <c r="E27" s="63"/>
      <c r="F27" s="45">
        <v>543</v>
      </c>
      <c r="G27" s="70">
        <f t="shared" si="0"/>
        <v>0</v>
      </c>
      <c r="H27" s="73">
        <f t="shared" si="1"/>
        <v>0</v>
      </c>
    </row>
    <row r="28" spans="1:8" x14ac:dyDescent="0.25">
      <c r="A28" s="100"/>
      <c r="B28" s="9" t="s">
        <v>70</v>
      </c>
      <c r="C28" s="56"/>
      <c r="D28" s="34">
        <v>543</v>
      </c>
      <c r="E28" s="66"/>
      <c r="F28" s="48">
        <v>604</v>
      </c>
      <c r="G28" s="70">
        <f t="shared" si="0"/>
        <v>0</v>
      </c>
      <c r="H28" s="73">
        <f t="shared" si="1"/>
        <v>0</v>
      </c>
    </row>
    <row r="29" spans="1:8" x14ac:dyDescent="0.25">
      <c r="A29" s="100"/>
      <c r="B29" s="9" t="s">
        <v>14</v>
      </c>
      <c r="C29" s="58"/>
      <c r="D29" s="37">
        <v>510</v>
      </c>
      <c r="E29" s="64"/>
      <c r="F29" s="46">
        <v>571</v>
      </c>
      <c r="G29" s="70">
        <f t="shared" si="0"/>
        <v>0</v>
      </c>
      <c r="H29" s="73">
        <f t="shared" si="1"/>
        <v>0</v>
      </c>
    </row>
    <row r="30" spans="1:8" ht="16.5" thickBot="1" x14ac:dyDescent="0.3">
      <c r="A30" s="101"/>
      <c r="B30" s="15" t="s">
        <v>15</v>
      </c>
      <c r="C30" s="59"/>
      <c r="D30" s="38">
        <v>508</v>
      </c>
      <c r="E30" s="67"/>
      <c r="F30" s="49">
        <v>569</v>
      </c>
      <c r="G30" s="70">
        <f t="shared" si="0"/>
        <v>0</v>
      </c>
      <c r="H30" s="73">
        <f t="shared" si="1"/>
        <v>0</v>
      </c>
    </row>
    <row r="31" spans="1:8" ht="16.5" thickTop="1" x14ac:dyDescent="0.25">
      <c r="A31" s="97" t="s">
        <v>19</v>
      </c>
      <c r="B31" s="26" t="s">
        <v>42</v>
      </c>
      <c r="C31" s="57"/>
      <c r="D31" s="35">
        <v>300</v>
      </c>
      <c r="E31" s="65"/>
      <c r="F31" s="47">
        <v>244</v>
      </c>
      <c r="G31" s="70">
        <f t="shared" si="0"/>
        <v>0</v>
      </c>
      <c r="H31" s="73">
        <f t="shared" si="1"/>
        <v>0</v>
      </c>
    </row>
    <row r="32" spans="1:8" x14ac:dyDescent="0.25">
      <c r="A32" s="93"/>
      <c r="B32" s="8" t="s">
        <v>40</v>
      </c>
      <c r="C32" s="55"/>
      <c r="D32" s="36">
        <v>150</v>
      </c>
      <c r="E32" s="63"/>
      <c r="F32" s="45">
        <v>69</v>
      </c>
      <c r="G32" s="70">
        <f t="shared" si="0"/>
        <v>0</v>
      </c>
      <c r="H32" s="73">
        <f t="shared" si="1"/>
        <v>0</v>
      </c>
    </row>
    <row r="33" spans="1:8" x14ac:dyDescent="0.25">
      <c r="A33" s="93"/>
      <c r="B33" s="9" t="s">
        <v>16</v>
      </c>
      <c r="C33" s="56"/>
      <c r="D33" s="34">
        <v>134</v>
      </c>
      <c r="E33" s="64"/>
      <c r="F33" s="46">
        <v>91</v>
      </c>
      <c r="G33" s="70">
        <f t="shared" si="0"/>
        <v>0</v>
      </c>
      <c r="H33" s="73">
        <f t="shared" si="1"/>
        <v>0</v>
      </c>
    </row>
    <row r="34" spans="1:8" x14ac:dyDescent="0.25">
      <c r="A34" s="93"/>
      <c r="B34" s="9" t="s">
        <v>43</v>
      </c>
      <c r="C34" s="56"/>
      <c r="D34" s="34">
        <v>229</v>
      </c>
      <c r="E34" s="64"/>
      <c r="F34" s="46">
        <v>186</v>
      </c>
      <c r="G34" s="70">
        <f t="shared" si="0"/>
        <v>0</v>
      </c>
      <c r="H34" s="73">
        <f t="shared" si="1"/>
        <v>0</v>
      </c>
    </row>
    <row r="35" spans="1:8" x14ac:dyDescent="0.25">
      <c r="A35" s="93"/>
      <c r="B35" s="9" t="s">
        <v>17</v>
      </c>
      <c r="C35" s="56"/>
      <c r="D35" s="34">
        <v>131</v>
      </c>
      <c r="E35" s="64"/>
      <c r="F35" s="46">
        <v>88</v>
      </c>
      <c r="G35" s="70">
        <f t="shared" si="0"/>
        <v>0</v>
      </c>
      <c r="H35" s="73">
        <f t="shared" si="1"/>
        <v>0</v>
      </c>
    </row>
    <row r="36" spans="1:8" x14ac:dyDescent="0.25">
      <c r="A36" s="93"/>
      <c r="B36" s="9" t="s">
        <v>18</v>
      </c>
      <c r="C36" s="56"/>
      <c r="D36" s="34">
        <v>257</v>
      </c>
      <c r="E36" s="64"/>
      <c r="F36" s="46">
        <v>214</v>
      </c>
      <c r="G36" s="70">
        <f t="shared" si="0"/>
        <v>0</v>
      </c>
      <c r="H36" s="73">
        <f t="shared" si="1"/>
        <v>0</v>
      </c>
    </row>
    <row r="37" spans="1:8" x14ac:dyDescent="0.25">
      <c r="A37" s="93"/>
      <c r="B37" s="9" t="s">
        <v>20</v>
      </c>
      <c r="C37" s="56"/>
      <c r="D37" s="34">
        <v>302</v>
      </c>
      <c r="E37" s="64"/>
      <c r="F37" s="46">
        <v>262</v>
      </c>
      <c r="G37" s="70">
        <f t="shared" si="0"/>
        <v>0</v>
      </c>
      <c r="H37" s="73">
        <f t="shared" si="1"/>
        <v>0</v>
      </c>
    </row>
    <row r="38" spans="1:8" x14ac:dyDescent="0.25">
      <c r="A38" s="93"/>
      <c r="B38" s="9" t="s">
        <v>21</v>
      </c>
      <c r="C38" s="56"/>
      <c r="D38" s="34">
        <v>227</v>
      </c>
      <c r="E38" s="64"/>
      <c r="F38" s="46">
        <v>145</v>
      </c>
      <c r="G38" s="70">
        <f t="shared" si="0"/>
        <v>0</v>
      </c>
      <c r="H38" s="73">
        <f t="shared" si="1"/>
        <v>0</v>
      </c>
    </row>
    <row r="39" spans="1:8" x14ac:dyDescent="0.25">
      <c r="A39" s="93"/>
      <c r="B39" s="9" t="s">
        <v>41</v>
      </c>
      <c r="C39" s="56"/>
      <c r="D39" s="34">
        <v>406</v>
      </c>
      <c r="E39" s="64"/>
      <c r="F39" s="46">
        <v>325</v>
      </c>
      <c r="G39" s="70">
        <f t="shared" si="0"/>
        <v>0</v>
      </c>
      <c r="H39" s="73">
        <f t="shared" si="1"/>
        <v>0</v>
      </c>
    </row>
    <row r="40" spans="1:8" x14ac:dyDescent="0.25">
      <c r="A40" s="93"/>
      <c r="B40" s="9" t="s">
        <v>62</v>
      </c>
      <c r="C40" s="56"/>
      <c r="D40" s="34">
        <v>393</v>
      </c>
      <c r="E40" s="64"/>
      <c r="F40" s="46">
        <v>312</v>
      </c>
      <c r="G40" s="70">
        <f t="shared" si="0"/>
        <v>0</v>
      </c>
      <c r="H40" s="73">
        <f t="shared" si="1"/>
        <v>0</v>
      </c>
    </row>
    <row r="41" spans="1:8" x14ac:dyDescent="0.25">
      <c r="A41" s="93"/>
      <c r="B41" s="9" t="s">
        <v>22</v>
      </c>
      <c r="C41" s="56"/>
      <c r="D41" s="34">
        <v>431</v>
      </c>
      <c r="E41" s="64"/>
      <c r="F41" s="46">
        <v>350</v>
      </c>
      <c r="G41" s="70">
        <f t="shared" si="0"/>
        <v>0</v>
      </c>
      <c r="H41" s="73">
        <f t="shared" si="1"/>
        <v>0</v>
      </c>
    </row>
    <row r="42" spans="1:8" x14ac:dyDescent="0.25">
      <c r="A42" s="93"/>
      <c r="B42" s="9" t="s">
        <v>23</v>
      </c>
      <c r="C42" s="56"/>
      <c r="D42" s="34">
        <v>489</v>
      </c>
      <c r="E42" s="64"/>
      <c r="F42" s="46">
        <v>408</v>
      </c>
      <c r="G42" s="70">
        <f t="shared" si="0"/>
        <v>0</v>
      </c>
      <c r="H42" s="73">
        <f t="shared" si="1"/>
        <v>0</v>
      </c>
    </row>
    <row r="43" spans="1:8" x14ac:dyDescent="0.25">
      <c r="A43" s="93"/>
      <c r="B43" s="9" t="s">
        <v>24</v>
      </c>
      <c r="C43" s="56"/>
      <c r="D43" s="34">
        <v>468</v>
      </c>
      <c r="E43" s="64"/>
      <c r="F43" s="46">
        <v>387</v>
      </c>
      <c r="G43" s="70">
        <f t="shared" si="0"/>
        <v>0</v>
      </c>
      <c r="H43" s="73">
        <f t="shared" si="1"/>
        <v>0</v>
      </c>
    </row>
    <row r="44" spans="1:8" x14ac:dyDescent="0.25">
      <c r="A44" s="93"/>
      <c r="B44" s="9" t="s">
        <v>25</v>
      </c>
      <c r="C44" s="56"/>
      <c r="D44" s="34">
        <v>644</v>
      </c>
      <c r="E44" s="64"/>
      <c r="F44" s="46">
        <v>558</v>
      </c>
      <c r="G44" s="70">
        <f t="shared" si="0"/>
        <v>0</v>
      </c>
      <c r="H44" s="73">
        <f t="shared" si="1"/>
        <v>0</v>
      </c>
    </row>
    <row r="45" spans="1:8" ht="16.5" thickBot="1" x14ac:dyDescent="0.3">
      <c r="A45" s="94"/>
      <c r="B45" s="16" t="s">
        <v>53</v>
      </c>
      <c r="C45" s="60"/>
      <c r="D45" s="39">
        <v>637</v>
      </c>
      <c r="E45" s="68"/>
      <c r="F45" s="50">
        <v>556</v>
      </c>
      <c r="G45" s="70">
        <f t="shared" si="0"/>
        <v>0</v>
      </c>
      <c r="H45" s="73">
        <f t="shared" si="1"/>
        <v>0</v>
      </c>
    </row>
    <row r="46" spans="1:8" ht="16.5" thickTop="1" x14ac:dyDescent="0.25">
      <c r="A46" s="98" t="s">
        <v>26</v>
      </c>
      <c r="B46" s="17" t="s">
        <v>37</v>
      </c>
      <c r="C46" s="54"/>
      <c r="D46" s="40">
        <v>1299</v>
      </c>
      <c r="E46" s="62"/>
      <c r="F46" s="44">
        <v>1218</v>
      </c>
      <c r="G46" s="70">
        <f t="shared" si="0"/>
        <v>0</v>
      </c>
      <c r="H46" s="73">
        <f t="shared" si="1"/>
        <v>0</v>
      </c>
    </row>
    <row r="47" spans="1:8" ht="16.5" thickBot="1" x14ac:dyDescent="0.3">
      <c r="A47" s="94"/>
      <c r="B47" s="16" t="s">
        <v>27</v>
      </c>
      <c r="C47" s="60"/>
      <c r="D47" s="39">
        <v>1333</v>
      </c>
      <c r="E47" s="68"/>
      <c r="F47" s="50">
        <v>1251.9000000000001</v>
      </c>
      <c r="G47" s="70">
        <f t="shared" si="0"/>
        <v>0</v>
      </c>
      <c r="H47" s="73">
        <f t="shared" si="1"/>
        <v>0</v>
      </c>
    </row>
    <row r="48" spans="1:8" ht="16.5" thickTop="1" x14ac:dyDescent="0.25">
      <c r="A48" s="92" t="s">
        <v>29</v>
      </c>
      <c r="B48" s="17" t="s">
        <v>28</v>
      </c>
      <c r="C48" s="54"/>
      <c r="D48" s="40">
        <v>811</v>
      </c>
      <c r="E48" s="62"/>
      <c r="F48" s="44">
        <v>797</v>
      </c>
      <c r="G48" s="70">
        <f t="shared" si="0"/>
        <v>0</v>
      </c>
      <c r="H48" s="73">
        <f t="shared" si="1"/>
        <v>0</v>
      </c>
    </row>
    <row r="49" spans="1:8" x14ac:dyDescent="0.25">
      <c r="A49" s="93"/>
      <c r="B49" s="9" t="s">
        <v>30</v>
      </c>
      <c r="C49" s="56"/>
      <c r="D49" s="34">
        <v>804</v>
      </c>
      <c r="E49" s="64"/>
      <c r="F49" s="46">
        <v>796</v>
      </c>
      <c r="G49" s="70">
        <f t="shared" si="0"/>
        <v>0</v>
      </c>
      <c r="H49" s="73">
        <f t="shared" si="1"/>
        <v>0</v>
      </c>
    </row>
    <row r="50" spans="1:8" x14ac:dyDescent="0.25">
      <c r="A50" s="93"/>
      <c r="B50" s="16" t="s">
        <v>39</v>
      </c>
      <c r="C50" s="60"/>
      <c r="D50" s="39">
        <v>953</v>
      </c>
      <c r="E50" s="68"/>
      <c r="F50" s="50">
        <v>872</v>
      </c>
      <c r="G50" s="70">
        <f t="shared" si="0"/>
        <v>0</v>
      </c>
      <c r="H50" s="73">
        <f t="shared" si="1"/>
        <v>0</v>
      </c>
    </row>
    <row r="51" spans="1:8" x14ac:dyDescent="0.25">
      <c r="A51" s="93"/>
      <c r="B51" s="16" t="s">
        <v>44</v>
      </c>
      <c r="C51" s="60"/>
      <c r="D51" s="39">
        <v>1362</v>
      </c>
      <c r="E51" s="68"/>
      <c r="F51" s="50">
        <v>1281</v>
      </c>
      <c r="G51" s="70">
        <f t="shared" si="0"/>
        <v>0</v>
      </c>
      <c r="H51" s="73">
        <f t="shared" si="1"/>
        <v>0</v>
      </c>
    </row>
    <row r="52" spans="1:8" ht="16.5" thickBot="1" x14ac:dyDescent="0.3">
      <c r="A52" s="94"/>
      <c r="B52" s="10" t="s">
        <v>31</v>
      </c>
      <c r="C52" s="61"/>
      <c r="D52" s="41">
        <v>1472</v>
      </c>
      <c r="E52" s="69"/>
      <c r="F52" s="51">
        <v>1390</v>
      </c>
      <c r="G52" s="70">
        <f t="shared" si="0"/>
        <v>0</v>
      </c>
      <c r="H52" s="73">
        <f t="shared" si="1"/>
        <v>0</v>
      </c>
    </row>
    <row r="53" spans="1:8" ht="16.5" thickTop="1" x14ac:dyDescent="0.25">
      <c r="A53" s="85" t="s">
        <v>32</v>
      </c>
      <c r="B53" s="8" t="s">
        <v>33</v>
      </c>
      <c r="C53" s="55"/>
      <c r="D53" s="36">
        <v>2179</v>
      </c>
      <c r="E53" s="63"/>
      <c r="F53" s="45">
        <v>2098</v>
      </c>
      <c r="G53" s="70">
        <f t="shared" si="0"/>
        <v>0</v>
      </c>
      <c r="H53" s="73">
        <f t="shared" si="1"/>
        <v>0</v>
      </c>
    </row>
    <row r="54" spans="1:8" x14ac:dyDescent="0.25">
      <c r="A54" s="86"/>
      <c r="B54" s="8" t="s">
        <v>71</v>
      </c>
      <c r="C54" s="55"/>
      <c r="D54" s="36">
        <v>2559</v>
      </c>
      <c r="E54" s="63"/>
      <c r="F54" s="45">
        <v>2467</v>
      </c>
      <c r="G54" s="70">
        <f t="shared" si="0"/>
        <v>0</v>
      </c>
      <c r="H54" s="73">
        <f t="shared" si="1"/>
        <v>0</v>
      </c>
    </row>
    <row r="55" spans="1:8" x14ac:dyDescent="0.25">
      <c r="A55" s="86"/>
      <c r="B55" s="9" t="s">
        <v>68</v>
      </c>
      <c r="C55" s="56"/>
      <c r="D55" s="34">
        <v>2499</v>
      </c>
      <c r="E55" s="64"/>
      <c r="F55" s="46">
        <v>2462</v>
      </c>
      <c r="G55" s="70">
        <f>C55/D55</f>
        <v>0</v>
      </c>
      <c r="H55" s="73">
        <f>E55/F55</f>
        <v>0</v>
      </c>
    </row>
    <row r="56" spans="1:8" ht="16.5" thickBot="1" x14ac:dyDescent="0.3">
      <c r="A56" s="87"/>
      <c r="B56" s="8" t="s">
        <v>72</v>
      </c>
      <c r="C56" s="55"/>
      <c r="D56" s="36">
        <v>2428</v>
      </c>
      <c r="E56" s="63"/>
      <c r="F56" s="45">
        <v>2399</v>
      </c>
      <c r="G56" s="75">
        <f>C56/D56</f>
        <v>0</v>
      </c>
      <c r="H56" s="76">
        <f>E56/F56</f>
        <v>0</v>
      </c>
    </row>
    <row r="57" spans="1:8" x14ac:dyDescent="0.25">
      <c r="B57" s="11"/>
      <c r="C57" s="12"/>
      <c r="D57" s="12"/>
      <c r="E57" s="12"/>
    </row>
    <row r="58" spans="1:8" ht="20.25" x14ac:dyDescent="0.3">
      <c r="A58" s="23" t="s">
        <v>45</v>
      </c>
      <c r="B58" s="11"/>
      <c r="C58" s="12"/>
      <c r="D58" s="12"/>
      <c r="E58" s="12"/>
    </row>
    <row r="59" spans="1:8" ht="18" x14ac:dyDescent="0.25">
      <c r="A59" s="19" t="s">
        <v>61</v>
      </c>
      <c r="B59" s="19"/>
      <c r="C59" s="20"/>
      <c r="D59" s="20"/>
    </row>
    <row r="60" spans="1:8" ht="18" x14ac:dyDescent="0.25">
      <c r="A60" s="19" t="s">
        <v>48</v>
      </c>
      <c r="B60" s="21"/>
      <c r="C60" s="22"/>
      <c r="D60" s="22"/>
      <c r="E60" s="14"/>
      <c r="F60" s="52"/>
    </row>
    <row r="61" spans="1:8" ht="18" x14ac:dyDescent="0.25">
      <c r="A61" s="19" t="s">
        <v>49</v>
      </c>
      <c r="B61" s="21"/>
      <c r="C61" s="22"/>
      <c r="D61" s="22"/>
      <c r="E61" s="14"/>
      <c r="F61" s="52"/>
    </row>
    <row r="62" spans="1:8" ht="18" x14ac:dyDescent="0.25">
      <c r="A62" s="19" t="s">
        <v>50</v>
      </c>
      <c r="B62" s="21"/>
      <c r="C62" s="22"/>
      <c r="D62" s="22"/>
      <c r="E62" s="14"/>
      <c r="F62" s="52"/>
    </row>
    <row r="63" spans="1:8" ht="18" x14ac:dyDescent="0.25">
      <c r="A63" s="19" t="s">
        <v>46</v>
      </c>
      <c r="B63" s="21"/>
      <c r="C63" s="22"/>
      <c r="D63" s="22"/>
      <c r="E63" s="14"/>
      <c r="F63" s="52"/>
    </row>
    <row r="64" spans="1:8" x14ac:dyDescent="0.25">
      <c r="A64" s="18"/>
      <c r="B64" s="13"/>
      <c r="C64" s="14"/>
      <c r="D64" s="14"/>
      <c r="E64" s="14"/>
      <c r="F64" s="52"/>
    </row>
    <row r="65" spans="1:8" ht="20.25" x14ac:dyDescent="0.3">
      <c r="A65" s="23" t="s">
        <v>47</v>
      </c>
      <c r="B65" s="13"/>
      <c r="C65" s="14"/>
      <c r="D65" s="14"/>
      <c r="E65" s="14"/>
      <c r="F65" s="52"/>
    </row>
    <row r="66" spans="1:8" s="19" customFormat="1" ht="18" x14ac:dyDescent="0.25">
      <c r="A66" s="19" t="s">
        <v>54</v>
      </c>
      <c r="B66" s="21"/>
      <c r="C66" s="22"/>
      <c r="D66" s="22"/>
      <c r="E66" s="22"/>
      <c r="F66" s="53"/>
      <c r="G66" s="74"/>
      <c r="H66" s="74"/>
    </row>
    <row r="67" spans="1:8" x14ac:dyDescent="0.2">
      <c r="A67" s="27" t="s">
        <v>55</v>
      </c>
    </row>
  </sheetData>
  <mergeCells count="8">
    <mergeCell ref="A53:A56"/>
    <mergeCell ref="C17:F17"/>
    <mergeCell ref="A18:B18"/>
    <mergeCell ref="A48:A52"/>
    <mergeCell ref="A19:A23"/>
    <mergeCell ref="A31:A45"/>
    <mergeCell ref="A46:A47"/>
    <mergeCell ref="A24:A30"/>
  </mergeCells>
  <pageMargins left="0.7" right="0.7" top="0.75" bottom="0.75" header="0.3" footer="0.3"/>
  <pageSetup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Hartung, John</dc:creator>
  <cp:lastModifiedBy>Spafford, Justin</cp:lastModifiedBy>
  <cp:lastPrinted>2017-12-08T18:24:55Z</cp:lastPrinted>
  <dcterms:created xsi:type="dcterms:W3CDTF">2017-04-30T00:12:25Z</dcterms:created>
  <dcterms:modified xsi:type="dcterms:W3CDTF">2023-05-01T20:32:19Z</dcterms:modified>
</cp:coreProperties>
</file>