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-IS-FP-04\Users$\Justin.Spafford\My Documents\Catagories\Cucumber Production\2024 - Cucumbers\2024  Bid And Contact Sheets\2024 - Canada Bid Sheet\"/>
    </mc:Choice>
  </mc:AlternateContent>
  <xr:revisionPtr revIDLastSave="0" documentId="13_ncr:1_{0BDA321C-A466-4E8C-BFB5-BD8037BCA12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H42" i="1"/>
  <c r="G42" i="1"/>
  <c r="H36" i="1"/>
  <c r="G36" i="1"/>
  <c r="H24" i="1"/>
  <c r="G24" i="1"/>
  <c r="H19" i="1"/>
  <c r="G19" i="1"/>
  <c r="H20" i="1"/>
  <c r="G20" i="1"/>
  <c r="G41" i="1" l="1"/>
  <c r="H41" i="1"/>
  <c r="H17" i="1"/>
  <c r="G17" i="1"/>
  <c r="H27" i="1"/>
  <c r="G27" i="1"/>
  <c r="H16" i="1" l="1"/>
  <c r="H18" i="1"/>
  <c r="H21" i="1"/>
  <c r="H22" i="1"/>
  <c r="H23" i="1"/>
  <c r="H25" i="1"/>
  <c r="H26" i="1"/>
  <c r="H28" i="1"/>
  <c r="H29" i="1"/>
  <c r="H30" i="1"/>
  <c r="H31" i="1"/>
  <c r="H32" i="1"/>
  <c r="H33" i="1"/>
  <c r="H35" i="1"/>
  <c r="H37" i="1"/>
  <c r="H38" i="1"/>
  <c r="H39" i="1"/>
  <c r="H40" i="1"/>
  <c r="G16" i="1"/>
  <c r="G18" i="1"/>
  <c r="G21" i="1"/>
  <c r="G22" i="1"/>
  <c r="G23" i="1"/>
  <c r="G25" i="1"/>
  <c r="G26" i="1"/>
  <c r="G28" i="1"/>
  <c r="G29" i="1"/>
  <c r="G30" i="1"/>
  <c r="G31" i="1"/>
  <c r="G32" i="1"/>
  <c r="G33" i="1"/>
  <c r="G35" i="1"/>
  <c r="G37" i="1"/>
  <c r="G38" i="1"/>
  <c r="G39" i="1"/>
  <c r="G40" i="1"/>
  <c r="H15" i="1"/>
  <c r="G15" i="1"/>
</calcChain>
</file>

<file path=xl/sharedStrings.xml><?xml version="1.0" encoding="utf-8"?>
<sst xmlns="http://schemas.openxmlformats.org/spreadsheetml/2006/main" count="63" uniqueCount="63">
  <si>
    <t>Company Name:</t>
  </si>
  <si>
    <t>Contact Name:</t>
  </si>
  <si>
    <t>Email:</t>
  </si>
  <si>
    <r>
      <t>Please enter your rates, save, and email back to</t>
    </r>
    <r>
      <rPr>
        <b/>
        <u/>
        <sz val="12"/>
        <color theme="1"/>
        <rFont val="Arial"/>
        <family val="2"/>
      </rPr>
      <t xml:space="preserve"> HN-CucBids@hnlogisticsllc.com</t>
    </r>
  </si>
  <si>
    <t>All Inclusive Flat Rates Only</t>
  </si>
  <si>
    <r>
      <t xml:space="preserve">All quotes must be in </t>
    </r>
    <r>
      <rPr>
        <b/>
        <u/>
        <sz val="12"/>
        <color theme="1"/>
        <rFont val="Arial"/>
        <family val="2"/>
      </rPr>
      <t>Canadian Funds</t>
    </r>
  </si>
  <si>
    <t>Shipping From:</t>
  </si>
  <si>
    <t>Destination</t>
  </si>
  <si>
    <t>CANADA</t>
  </si>
  <si>
    <t>Brooklyn, NY</t>
  </si>
  <si>
    <t>NORTH-EAST</t>
  </si>
  <si>
    <t>Wayne, NJ</t>
  </si>
  <si>
    <t>MIDWEST</t>
  </si>
  <si>
    <t>Garrettsville, OH</t>
  </si>
  <si>
    <t>Chicago, IL</t>
  </si>
  <si>
    <t>Woodstock, IL</t>
  </si>
  <si>
    <t>Green Bay, WI</t>
  </si>
  <si>
    <t>SOUTH</t>
  </si>
  <si>
    <t>Fort Worth, TX</t>
  </si>
  <si>
    <t>Faison, NC</t>
  </si>
  <si>
    <t>SOUTH-EAST</t>
  </si>
  <si>
    <t>Mt. Olive, NC</t>
  </si>
  <si>
    <t>SOUTH-WEST</t>
  </si>
  <si>
    <t>DATE:</t>
  </si>
  <si>
    <t>Garland, TX</t>
  </si>
  <si>
    <t>PLEASE  EMAIL BACK  AS SOON AS POSSIBLE</t>
  </si>
  <si>
    <t>Cincinnati, OH</t>
  </si>
  <si>
    <t xml:space="preserve">TRAILERS: </t>
  </si>
  <si>
    <t xml:space="preserve">          - All trailers need to be washed out and clean when dropped at shipping location</t>
  </si>
  <si>
    <t xml:space="preserve">LOAD TRACKING </t>
  </si>
  <si>
    <r>
      <t xml:space="preserve">         - When using H&amp;N Trailer there is </t>
    </r>
    <r>
      <rPr>
        <u/>
        <sz val="14"/>
        <color theme="1"/>
        <rFont val="Arial"/>
        <family val="2"/>
      </rPr>
      <t>15% trailer fee and $250 trailer return fee</t>
    </r>
  </si>
  <si>
    <r>
      <t xml:space="preserve">         -  All trailers must be </t>
    </r>
    <r>
      <rPr>
        <u/>
        <sz val="14"/>
        <color theme="1"/>
        <rFont val="Arial"/>
        <family val="2"/>
      </rPr>
      <t>equipped with 2 load locks when dropped</t>
    </r>
  </si>
  <si>
    <r>
      <t xml:space="preserve">          - All trailers when dropped </t>
    </r>
    <r>
      <rPr>
        <u/>
        <sz val="14"/>
        <color theme="1"/>
        <rFont val="Arial"/>
        <family val="2"/>
      </rPr>
      <t>must be full of fuel</t>
    </r>
  </si>
  <si>
    <t xml:space="preserve">Little Chute, WI </t>
  </si>
  <si>
    <t xml:space="preserve">                 (No Detention can be okayed without Load Tracking) </t>
  </si>
  <si>
    <t>PC Miles From Vienna</t>
  </si>
  <si>
    <t>PC Miles from Chatham</t>
  </si>
  <si>
    <t>55618 Calton Line Rd, Vienna, ON N0J 1Z0</t>
  </si>
  <si>
    <t>Rev/Loaded Mile from Vienna</t>
  </si>
  <si>
    <t>Rev/ Loaded Mile from Chatham</t>
  </si>
  <si>
    <r>
      <t xml:space="preserve">         - Drop and Hook </t>
    </r>
    <r>
      <rPr>
        <u/>
        <sz val="14"/>
        <color theme="1"/>
        <rFont val="Arial"/>
        <family val="2"/>
      </rPr>
      <t>10% trailer fee to apply</t>
    </r>
    <r>
      <rPr>
        <b/>
        <sz val="14"/>
        <color theme="1"/>
        <rFont val="Arial"/>
        <family val="2"/>
      </rPr>
      <t xml:space="preserve"> **</t>
    </r>
  </si>
  <si>
    <t xml:space="preserve">Hamilton, OH </t>
  </si>
  <si>
    <t>23955 Prince Albert Rd Chatham, ON N7L 0G1</t>
  </si>
  <si>
    <t>Please indicate how you would like to bid these lane by checking one of the following:</t>
  </si>
  <si>
    <t>These Bids are All-Inclusive, flat rates:</t>
  </si>
  <si>
    <t>These bids are a base rate, not including fuel protection (Base Rate + HN Fuel Escalator)</t>
  </si>
  <si>
    <t>Stockton, CA</t>
  </si>
  <si>
    <t>Hurlock, MD</t>
  </si>
  <si>
    <t>Vineland, NJ</t>
  </si>
  <si>
    <t xml:space="preserve">Vernon, CA </t>
  </si>
  <si>
    <t>Glen Cove, NY</t>
  </si>
  <si>
    <t>Tamaqua, PA</t>
  </si>
  <si>
    <t>Aurora, IN</t>
  </si>
  <si>
    <r>
      <t xml:space="preserve">            - Drivers</t>
    </r>
    <r>
      <rPr>
        <u/>
        <sz val="14"/>
        <color theme="1"/>
        <rFont val="Arial"/>
        <family val="2"/>
      </rPr>
      <t xml:space="preserve"> cell numbers must be given or access to ELD information</t>
    </r>
    <r>
      <rPr>
        <sz val="14"/>
        <color theme="1"/>
        <rFont val="Arial"/>
        <family val="2"/>
      </rPr>
      <t xml:space="preserve">  for 4Kites  Load tracking  </t>
    </r>
  </si>
  <si>
    <t>H&amp;N Logistics 2024  Rates</t>
  </si>
  <si>
    <t>Palmetto, FL</t>
  </si>
  <si>
    <t xml:space="preserve">Macon, GA    </t>
  </si>
  <si>
    <t xml:space="preserve">Goldsboro, NC  </t>
  </si>
  <si>
    <t xml:space="preserve">Cleveland, OH  </t>
  </si>
  <si>
    <t xml:space="preserve">Bronx, NY </t>
  </si>
  <si>
    <t xml:space="preserve">Saint-Louis Sur RI, QC  </t>
  </si>
  <si>
    <t xml:space="preserve">Saint Sophie, QC  (Montreal, QC) </t>
  </si>
  <si>
    <t>Lockhart,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</si>
</sst>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1009]#,##0.00"/>
    <numFmt numFmtId="165" formatCode="#,##0;[Red]#,##0"/>
  </numFmts>
  <fonts count="1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i/>
      <sz val="12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6" xfId="0" applyFont="1" applyBorder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6" xfId="0" applyFont="1" applyBorder="1"/>
    <xf numFmtId="0" fontId="12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165" fontId="1" fillId="4" borderId="2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8" fontId="0" fillId="0" borderId="0" xfId="0" applyNumberFormat="1" applyAlignment="1">
      <alignment horizontal="center"/>
    </xf>
    <xf numFmtId="8" fontId="11" fillId="8" borderId="0" xfId="0" applyNumberFormat="1" applyFont="1" applyFill="1" applyAlignment="1">
      <alignment horizontal="center" vertical="center" wrapText="1"/>
    </xf>
    <xf numFmtId="8" fontId="7" fillId="0" borderId="0" xfId="0" applyNumberFormat="1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24" xfId="0" applyBorder="1" applyAlignment="1">
      <alignment horizontal="center" vertical="center"/>
    </xf>
    <xf numFmtId="8" fontId="12" fillId="0" borderId="14" xfId="0" applyNumberFormat="1" applyFont="1" applyBorder="1" applyAlignment="1">
      <alignment horizontal="center" vertical="center"/>
    </xf>
    <xf numFmtId="0" fontId="12" fillId="0" borderId="0" xfId="0" applyFont="1"/>
    <xf numFmtId="8" fontId="12" fillId="0" borderId="11" xfId="0" applyNumberFormat="1" applyFont="1" applyBorder="1" applyAlignment="1">
      <alignment horizontal="center" vertical="center"/>
    </xf>
    <xf numFmtId="8" fontId="12" fillId="0" borderId="10" xfId="0" applyNumberFormat="1" applyFont="1" applyBorder="1" applyAlignment="1">
      <alignment horizontal="center" vertical="center"/>
    </xf>
    <xf numFmtId="8" fontId="12" fillId="0" borderId="9" xfId="0" applyNumberFormat="1" applyFont="1" applyBorder="1" applyAlignment="1">
      <alignment horizontal="center" vertical="center"/>
    </xf>
    <xf numFmtId="8" fontId="18" fillId="0" borderId="10" xfId="0" applyNumberFormat="1" applyFont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8" fontId="18" fillId="0" borderId="14" xfId="0" applyNumberFormat="1" applyFont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0" fontId="18" fillId="0" borderId="0" xfId="0" applyFont="1"/>
    <xf numFmtId="8" fontId="12" fillId="0" borderId="22" xfId="0" applyNumberFormat="1" applyFont="1" applyBorder="1" applyAlignment="1">
      <alignment horizontal="center" vertical="center"/>
    </xf>
    <xf numFmtId="8" fontId="12" fillId="0" borderId="16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/>
    <xf numFmtId="8" fontId="0" fillId="3" borderId="25" xfId="0" applyNumberFormat="1" applyFill="1" applyBorder="1" applyAlignment="1">
      <alignment horizontal="center"/>
    </xf>
    <xf numFmtId="8" fontId="0" fillId="3" borderId="26" xfId="0" applyNumberFormat="1" applyFill="1" applyBorder="1" applyAlignment="1">
      <alignment horizontal="center"/>
    </xf>
    <xf numFmtId="0" fontId="4" fillId="0" borderId="7" xfId="0" applyFont="1" applyBorder="1"/>
    <xf numFmtId="8" fontId="0" fillId="0" borderId="22" xfId="0" applyNumberFormat="1" applyBorder="1" applyAlignment="1">
      <alignment horizontal="center" vertical="center"/>
    </xf>
    <xf numFmtId="165" fontId="1" fillId="4" borderId="23" xfId="0" applyNumberFormat="1" applyFont="1" applyFill="1" applyBorder="1" applyAlignment="1">
      <alignment horizontal="center" vertical="center"/>
    </xf>
    <xf numFmtId="8" fontId="0" fillId="0" borderId="16" xfId="0" applyNumberFormat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8" fontId="0" fillId="3" borderId="17" xfId="0" applyNumberForma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0" borderId="11" xfId="0" applyNumberFormat="1" applyBorder="1" applyAlignment="1">
      <alignment horizontal="center" vertical="center"/>
    </xf>
    <xf numFmtId="8" fontId="0" fillId="0" borderId="13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0" fontId="1" fillId="0" borderId="7" xfId="0" applyFont="1" applyBorder="1"/>
    <xf numFmtId="8" fontId="0" fillId="3" borderId="22" xfId="0" applyNumberFormat="1" applyFill="1" applyBorder="1" applyAlignment="1">
      <alignment horizontal="center"/>
    </xf>
    <xf numFmtId="8" fontId="0" fillId="3" borderId="23" xfId="0" applyNumberFormat="1" applyFill="1" applyBorder="1" applyAlignment="1">
      <alignment horizontal="center"/>
    </xf>
    <xf numFmtId="0" fontId="4" fillId="0" borderId="2" xfId="0" applyFont="1" applyBorder="1"/>
    <xf numFmtId="8" fontId="0" fillId="0" borderId="17" xfId="0" applyNumberFormat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8" fontId="0" fillId="3" borderId="9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0" fillId="3" borderId="10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18" fillId="3" borderId="10" xfId="0" applyNumberFormat="1" applyFont="1" applyFill="1" applyBorder="1" applyAlignment="1">
      <alignment horizontal="center"/>
    </xf>
    <xf numFmtId="8" fontId="18" fillId="3" borderId="19" xfId="0" applyNumberFormat="1" applyFont="1" applyFill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0" fillId="3" borderId="0" xfId="0" applyFill="1" applyAlignment="1">
      <alignment horizontal="center" vertical="center"/>
    </xf>
    <xf numFmtId="8" fontId="0" fillId="3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6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0" xfId="0" applyFont="1" applyFill="1"/>
    <xf numFmtId="0" fontId="1" fillId="2" borderId="28" xfId="0" applyFont="1" applyFill="1" applyBorder="1"/>
    <xf numFmtId="0" fontId="3" fillId="4" borderId="3" xfId="0" applyFont="1" applyFill="1" applyBorder="1" applyAlignment="1">
      <alignment vertical="center"/>
    </xf>
    <xf numFmtId="0" fontId="4" fillId="0" borderId="30" xfId="0" applyFont="1" applyBorder="1"/>
    <xf numFmtId="8" fontId="0" fillId="0" borderId="31" xfId="0" applyNumberFormat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8" fontId="0" fillId="0" borderId="33" xfId="0" applyNumberFormat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8" fontId="0" fillId="3" borderId="31" xfId="0" applyNumberFormat="1" applyFill="1" applyBorder="1" applyAlignment="1">
      <alignment horizontal="center"/>
    </xf>
    <xf numFmtId="8" fontId="0" fillId="3" borderId="3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topLeftCell="A23" workbookViewId="0">
      <selection activeCell="E40" sqref="E40"/>
    </sheetView>
  </sheetViews>
  <sheetFormatPr defaultColWidth="22" defaultRowHeight="15.75" x14ac:dyDescent="0.2"/>
  <cols>
    <col min="1" max="1" width="20.44140625" customWidth="1"/>
    <col min="2" max="2" width="37.6640625" customWidth="1"/>
    <col min="3" max="3" width="23.5546875" style="3" customWidth="1"/>
    <col min="4" max="4" width="12.5546875" style="3" customWidth="1"/>
    <col min="5" max="5" width="22.44140625" style="3" customWidth="1"/>
    <col min="6" max="6" width="13.5546875" style="26" customWidth="1"/>
    <col min="7" max="7" width="18" style="38" customWidth="1"/>
    <col min="8" max="8" width="17.77734375" style="38" customWidth="1"/>
  </cols>
  <sheetData>
    <row r="1" spans="1:8" x14ac:dyDescent="0.25">
      <c r="A1" s="1" t="s">
        <v>0</v>
      </c>
      <c r="C1" s="42" t="s">
        <v>23</v>
      </c>
      <c r="D1" s="2"/>
    </row>
    <row r="2" spans="1:8" x14ac:dyDescent="0.25">
      <c r="A2" s="1" t="s">
        <v>1</v>
      </c>
      <c r="C2" s="43"/>
    </row>
    <row r="3" spans="1:8" x14ac:dyDescent="0.25">
      <c r="A3" s="1" t="s">
        <v>2</v>
      </c>
    </row>
    <row r="4" spans="1:8" x14ac:dyDescent="0.25">
      <c r="A4" s="1"/>
    </row>
    <row r="5" spans="1:8" x14ac:dyDescent="0.25">
      <c r="A5" s="92" t="s">
        <v>25</v>
      </c>
      <c r="B5" s="93"/>
      <c r="C5" s="93"/>
      <c r="D5" s="93"/>
      <c r="E5" s="93"/>
      <c r="F5" s="93"/>
      <c r="G5" s="93"/>
      <c r="H5" s="93"/>
    </row>
    <row r="6" spans="1:8" x14ac:dyDescent="0.25">
      <c r="A6" s="4"/>
    </row>
    <row r="7" spans="1:8" x14ac:dyDescent="0.25">
      <c r="A7" s="5" t="s">
        <v>54</v>
      </c>
      <c r="E7" s="89" t="s">
        <v>43</v>
      </c>
      <c r="F7" s="90"/>
      <c r="G7" s="91"/>
      <c r="H7" s="91"/>
    </row>
    <row r="8" spans="1:8" ht="16.5" thickBot="1" x14ac:dyDescent="0.3">
      <c r="A8" t="s">
        <v>3</v>
      </c>
    </row>
    <row r="9" spans="1:8" ht="17.25" thickTop="1" thickBot="1" x14ac:dyDescent="0.25">
      <c r="A9" t="s">
        <v>4</v>
      </c>
      <c r="E9" s="41"/>
      <c r="G9" s="44" t="s">
        <v>44</v>
      </c>
      <c r="H9" s="45"/>
    </row>
    <row r="10" spans="1:8" ht="17.25" thickTop="1" thickBot="1" x14ac:dyDescent="0.3">
      <c r="A10" t="s">
        <v>5</v>
      </c>
      <c r="E10" s="41"/>
      <c r="G10" s="44" t="s">
        <v>45</v>
      </c>
      <c r="H10" s="45"/>
    </row>
    <row r="11" spans="1:8" ht="16.5" thickTop="1" x14ac:dyDescent="0.2"/>
    <row r="12" spans="1:8" x14ac:dyDescent="0.2">
      <c r="A12" s="41"/>
    </row>
    <row r="13" spans="1:8" x14ac:dyDescent="0.25">
      <c r="C13" s="101" t="s">
        <v>6</v>
      </c>
      <c r="D13" s="93"/>
      <c r="E13" s="93"/>
      <c r="F13" s="93"/>
    </row>
    <row r="14" spans="1:8" ht="32.25" thickBot="1" x14ac:dyDescent="0.25">
      <c r="A14" s="102" t="s">
        <v>7</v>
      </c>
      <c r="B14" s="103"/>
      <c r="C14" s="21" t="s">
        <v>37</v>
      </c>
      <c r="D14" s="22" t="s">
        <v>35</v>
      </c>
      <c r="E14" s="20" t="s">
        <v>42</v>
      </c>
      <c r="F14" s="27" t="s">
        <v>36</v>
      </c>
      <c r="G14" s="39" t="s">
        <v>38</v>
      </c>
      <c r="H14" s="39" t="s">
        <v>39</v>
      </c>
    </row>
    <row r="15" spans="1:8" ht="16.5" thickTop="1" x14ac:dyDescent="0.25">
      <c r="A15" s="107" t="s">
        <v>8</v>
      </c>
      <c r="B15" s="58" t="s">
        <v>60</v>
      </c>
      <c r="C15" s="50"/>
      <c r="D15" s="87">
        <v>501</v>
      </c>
      <c r="E15" s="36"/>
      <c r="F15" s="28">
        <v>562</v>
      </c>
      <c r="G15" s="84">
        <f>C15/D15</f>
        <v>0</v>
      </c>
      <c r="H15" s="85">
        <f>E15/F15</f>
        <v>0</v>
      </c>
    </row>
    <row r="16" spans="1:8" ht="16.5" thickBot="1" x14ac:dyDescent="0.3">
      <c r="A16" s="95"/>
      <c r="B16" s="18" t="s">
        <v>61</v>
      </c>
      <c r="C16" s="48"/>
      <c r="D16" s="88">
        <v>472</v>
      </c>
      <c r="E16" s="70"/>
      <c r="F16" s="29">
        <v>534</v>
      </c>
      <c r="G16" s="84">
        <f t="shared" ref="G16:G40" si="0">C16/D16</f>
        <v>0</v>
      </c>
      <c r="H16" s="85">
        <f t="shared" ref="H16:H40" si="1">E16/F16</f>
        <v>0</v>
      </c>
    </row>
    <row r="17" spans="1:8" ht="16.5" thickTop="1" x14ac:dyDescent="0.25">
      <c r="A17" s="100" t="s">
        <v>10</v>
      </c>
      <c r="B17" s="58" t="s">
        <v>47</v>
      </c>
      <c r="C17" s="34"/>
      <c r="D17" s="25">
        <v>593</v>
      </c>
      <c r="E17" s="36"/>
      <c r="F17" s="28">
        <v>649</v>
      </c>
      <c r="G17" s="80">
        <f t="shared" si="0"/>
        <v>0</v>
      </c>
      <c r="H17" s="81">
        <f t="shared" si="1"/>
        <v>0</v>
      </c>
    </row>
    <row r="18" spans="1:8" s="47" customFormat="1" x14ac:dyDescent="0.25">
      <c r="A18" s="97"/>
      <c r="B18" s="59" t="s">
        <v>59</v>
      </c>
      <c r="C18" s="69"/>
      <c r="D18" s="24">
        <v>531</v>
      </c>
      <c r="E18" s="70"/>
      <c r="F18" s="29">
        <v>592</v>
      </c>
      <c r="G18" s="82">
        <f t="shared" si="0"/>
        <v>0</v>
      </c>
      <c r="H18" s="83">
        <f t="shared" si="1"/>
        <v>0</v>
      </c>
    </row>
    <row r="19" spans="1:8" x14ac:dyDescent="0.25">
      <c r="A19" s="97"/>
      <c r="B19" s="59" t="s">
        <v>51</v>
      </c>
      <c r="C19" s="69"/>
      <c r="D19" s="24">
        <v>438</v>
      </c>
      <c r="E19" s="70"/>
      <c r="F19" s="29">
        <v>488</v>
      </c>
      <c r="G19" s="82">
        <f t="shared" si="0"/>
        <v>0</v>
      </c>
      <c r="H19" s="83">
        <f t="shared" si="1"/>
        <v>0</v>
      </c>
    </row>
    <row r="20" spans="1:8" x14ac:dyDescent="0.25">
      <c r="A20" s="97"/>
      <c r="B20" s="59" t="s">
        <v>50</v>
      </c>
      <c r="C20" s="69"/>
      <c r="D20" s="24">
        <v>557</v>
      </c>
      <c r="E20" s="70"/>
      <c r="F20" s="29">
        <v>617</v>
      </c>
      <c r="G20" s="82">
        <f t="shared" si="0"/>
        <v>0</v>
      </c>
      <c r="H20" s="83">
        <f t="shared" si="1"/>
        <v>0</v>
      </c>
    </row>
    <row r="21" spans="1:8" x14ac:dyDescent="0.25">
      <c r="A21" s="97"/>
      <c r="B21" s="59" t="s">
        <v>9</v>
      </c>
      <c r="C21" s="69"/>
      <c r="D21" s="24">
        <v>539</v>
      </c>
      <c r="E21" s="70"/>
      <c r="F21" s="29">
        <v>600</v>
      </c>
      <c r="G21" s="82">
        <f t="shared" si="0"/>
        <v>0</v>
      </c>
      <c r="H21" s="83">
        <f t="shared" si="1"/>
        <v>0</v>
      </c>
    </row>
    <row r="22" spans="1:8" x14ac:dyDescent="0.25">
      <c r="A22" s="97"/>
      <c r="B22" s="18" t="s">
        <v>48</v>
      </c>
      <c r="C22" s="35"/>
      <c r="D22" s="23">
        <v>543</v>
      </c>
      <c r="E22" s="71"/>
      <c r="F22" s="31">
        <v>604</v>
      </c>
      <c r="G22" s="82">
        <f t="shared" si="0"/>
        <v>0</v>
      </c>
      <c r="H22" s="83">
        <f t="shared" si="1"/>
        <v>0</v>
      </c>
    </row>
    <row r="23" spans="1:8" ht="16.5" thickBot="1" x14ac:dyDescent="0.3">
      <c r="A23" s="95"/>
      <c r="B23" s="72" t="s">
        <v>11</v>
      </c>
      <c r="C23" s="63"/>
      <c r="D23" s="64">
        <v>508</v>
      </c>
      <c r="E23" s="65"/>
      <c r="F23" s="66">
        <v>569</v>
      </c>
      <c r="G23" s="73">
        <f t="shared" si="0"/>
        <v>0</v>
      </c>
      <c r="H23" s="74">
        <f t="shared" si="1"/>
        <v>0</v>
      </c>
    </row>
    <row r="24" spans="1:8" ht="16.5" thickTop="1" x14ac:dyDescent="0.25">
      <c r="A24" s="104" t="s">
        <v>12</v>
      </c>
      <c r="B24" s="11" t="s">
        <v>52</v>
      </c>
      <c r="C24" s="34"/>
      <c r="D24" s="25">
        <v>429</v>
      </c>
      <c r="E24" s="36"/>
      <c r="F24" s="28">
        <v>322</v>
      </c>
      <c r="G24" s="80">
        <f t="shared" si="0"/>
        <v>0</v>
      </c>
      <c r="H24" s="81">
        <f t="shared" si="1"/>
        <v>0</v>
      </c>
    </row>
    <row r="25" spans="1:8" x14ac:dyDescent="0.25">
      <c r="A25" s="105"/>
      <c r="B25" s="6" t="s">
        <v>58</v>
      </c>
      <c r="C25" s="35"/>
      <c r="D25" s="23">
        <v>316</v>
      </c>
      <c r="E25" s="37"/>
      <c r="F25" s="30">
        <v>233</v>
      </c>
      <c r="G25" s="82">
        <f t="shared" si="0"/>
        <v>0</v>
      </c>
      <c r="H25" s="83">
        <f t="shared" si="1"/>
        <v>0</v>
      </c>
    </row>
    <row r="26" spans="1:8" x14ac:dyDescent="0.25">
      <c r="A26" s="105"/>
      <c r="B26" s="6" t="s">
        <v>13</v>
      </c>
      <c r="C26" s="35"/>
      <c r="D26" s="23">
        <v>302</v>
      </c>
      <c r="E26" s="37"/>
      <c r="F26" s="30">
        <v>262</v>
      </c>
      <c r="G26" s="82">
        <f t="shared" si="0"/>
        <v>0</v>
      </c>
      <c r="H26" s="83">
        <f t="shared" si="1"/>
        <v>0</v>
      </c>
    </row>
    <row r="27" spans="1:8" s="55" customFormat="1" x14ac:dyDescent="0.25">
      <c r="A27" s="105"/>
      <c r="B27" s="6" t="s">
        <v>26</v>
      </c>
      <c r="C27" s="51"/>
      <c r="D27" s="52">
        <v>406</v>
      </c>
      <c r="E27" s="53"/>
      <c r="F27" s="54">
        <v>325</v>
      </c>
      <c r="G27" s="84">
        <f t="shared" si="0"/>
        <v>0</v>
      </c>
      <c r="H27" s="85">
        <f t="shared" si="1"/>
        <v>0</v>
      </c>
    </row>
    <row r="28" spans="1:8" x14ac:dyDescent="0.25">
      <c r="A28" s="105"/>
      <c r="B28" s="6" t="s">
        <v>41</v>
      </c>
      <c r="C28" s="35"/>
      <c r="D28" s="23">
        <v>393</v>
      </c>
      <c r="E28" s="37"/>
      <c r="F28" s="30">
        <v>312</v>
      </c>
      <c r="G28" s="82">
        <f t="shared" si="0"/>
        <v>0</v>
      </c>
      <c r="H28" s="83">
        <f t="shared" si="1"/>
        <v>0</v>
      </c>
    </row>
    <row r="29" spans="1:8" x14ac:dyDescent="0.25">
      <c r="A29" s="105"/>
      <c r="B29" s="6" t="s">
        <v>14</v>
      </c>
      <c r="C29" s="35"/>
      <c r="D29" s="23">
        <v>431</v>
      </c>
      <c r="E29" s="37"/>
      <c r="F29" s="30">
        <v>350</v>
      </c>
      <c r="G29" s="82">
        <f t="shared" si="0"/>
        <v>0</v>
      </c>
      <c r="H29" s="83">
        <f t="shared" si="1"/>
        <v>0</v>
      </c>
    </row>
    <row r="30" spans="1:8" x14ac:dyDescent="0.25">
      <c r="A30" s="105"/>
      <c r="B30" s="6" t="s">
        <v>15</v>
      </c>
      <c r="C30" s="35"/>
      <c r="D30" s="23">
        <v>489</v>
      </c>
      <c r="E30" s="37"/>
      <c r="F30" s="30">
        <v>408</v>
      </c>
      <c r="G30" s="82">
        <f t="shared" si="0"/>
        <v>0</v>
      </c>
      <c r="H30" s="83">
        <f t="shared" si="1"/>
        <v>0</v>
      </c>
    </row>
    <row r="31" spans="1:8" x14ac:dyDescent="0.25">
      <c r="A31" s="105"/>
      <c r="B31" s="6" t="s">
        <v>16</v>
      </c>
      <c r="C31" s="35"/>
      <c r="D31" s="23">
        <v>644</v>
      </c>
      <c r="E31" s="37"/>
      <c r="F31" s="30">
        <v>558</v>
      </c>
      <c r="G31" s="82">
        <f t="shared" si="0"/>
        <v>0</v>
      </c>
      <c r="H31" s="83">
        <f t="shared" si="1"/>
        <v>0</v>
      </c>
    </row>
    <row r="32" spans="1:8" ht="16.5" thickBot="1" x14ac:dyDescent="0.3">
      <c r="A32" s="106"/>
      <c r="B32" s="75" t="s">
        <v>33</v>
      </c>
      <c r="C32" s="76"/>
      <c r="D32" s="77">
        <v>637</v>
      </c>
      <c r="E32" s="78"/>
      <c r="F32" s="79">
        <v>556</v>
      </c>
      <c r="G32" s="67">
        <f t="shared" si="0"/>
        <v>0</v>
      </c>
      <c r="H32" s="68">
        <f t="shared" si="1"/>
        <v>0</v>
      </c>
    </row>
    <row r="33" spans="1:8" ht="16.5" thickTop="1" x14ac:dyDescent="0.25">
      <c r="A33" s="94" t="s">
        <v>17</v>
      </c>
      <c r="B33" s="11" t="s">
        <v>24</v>
      </c>
      <c r="C33" s="34"/>
      <c r="D33" s="25">
        <v>1299</v>
      </c>
      <c r="E33" s="36"/>
      <c r="F33" s="28">
        <v>1218</v>
      </c>
      <c r="G33" s="60">
        <f t="shared" si="0"/>
        <v>0</v>
      </c>
      <c r="H33" s="61">
        <f t="shared" si="1"/>
        <v>0</v>
      </c>
    </row>
    <row r="34" spans="1:8" x14ac:dyDescent="0.25">
      <c r="A34" s="97"/>
      <c r="B34" s="108" t="s">
        <v>62</v>
      </c>
      <c r="C34" s="109"/>
      <c r="D34" s="110">
        <v>1557</v>
      </c>
      <c r="E34" s="111"/>
      <c r="F34" s="112">
        <v>1475</v>
      </c>
      <c r="G34" s="113">
        <f t="shared" si="0"/>
        <v>0</v>
      </c>
      <c r="H34" s="114">
        <f t="shared" si="1"/>
        <v>0</v>
      </c>
    </row>
    <row r="35" spans="1:8" ht="16.5" thickBot="1" x14ac:dyDescent="0.3">
      <c r="A35" s="95"/>
      <c r="B35" s="62" t="s">
        <v>18</v>
      </c>
      <c r="C35" s="63"/>
      <c r="D35" s="64">
        <v>1333</v>
      </c>
      <c r="E35" s="65"/>
      <c r="F35" s="66">
        <v>1251.9000000000001</v>
      </c>
      <c r="G35" s="67">
        <f t="shared" si="0"/>
        <v>0</v>
      </c>
      <c r="H35" s="68">
        <f t="shared" si="1"/>
        <v>0</v>
      </c>
    </row>
    <row r="36" spans="1:8" ht="16.5" thickTop="1" x14ac:dyDescent="0.25">
      <c r="A36" s="96" t="s">
        <v>20</v>
      </c>
      <c r="B36" s="11" t="s">
        <v>19</v>
      </c>
      <c r="C36" s="34"/>
      <c r="D36" s="25">
        <v>811</v>
      </c>
      <c r="E36" s="36"/>
      <c r="F36" s="28">
        <v>797</v>
      </c>
      <c r="G36" s="80">
        <f t="shared" si="0"/>
        <v>0</v>
      </c>
      <c r="H36" s="81">
        <f t="shared" si="1"/>
        <v>0</v>
      </c>
    </row>
    <row r="37" spans="1:8" x14ac:dyDescent="0.25">
      <c r="A37" s="97"/>
      <c r="B37" s="18" t="s">
        <v>57</v>
      </c>
      <c r="C37" s="35"/>
      <c r="D37" s="23">
        <v>792</v>
      </c>
      <c r="E37" s="37"/>
      <c r="F37" s="30">
        <v>785</v>
      </c>
      <c r="G37" s="82">
        <f t="shared" si="0"/>
        <v>0</v>
      </c>
      <c r="H37" s="83">
        <f t="shared" si="1"/>
        <v>0</v>
      </c>
    </row>
    <row r="38" spans="1:8" s="47" customFormat="1" x14ac:dyDescent="0.25">
      <c r="A38" s="97"/>
      <c r="B38" s="6" t="s">
        <v>21</v>
      </c>
      <c r="C38" s="49"/>
      <c r="D38" s="23">
        <v>804</v>
      </c>
      <c r="E38" s="46"/>
      <c r="F38" s="30">
        <v>998</v>
      </c>
      <c r="G38" s="82">
        <f t="shared" si="0"/>
        <v>0</v>
      </c>
      <c r="H38" s="83">
        <f t="shared" si="1"/>
        <v>0</v>
      </c>
    </row>
    <row r="39" spans="1:8" x14ac:dyDescent="0.25">
      <c r="A39" s="97"/>
      <c r="B39" s="18" t="s">
        <v>56</v>
      </c>
      <c r="C39" s="35"/>
      <c r="D39" s="23">
        <v>953</v>
      </c>
      <c r="E39" s="37"/>
      <c r="F39" s="30">
        <v>872</v>
      </c>
      <c r="G39" s="82">
        <f t="shared" si="0"/>
        <v>0</v>
      </c>
      <c r="H39" s="83">
        <f t="shared" si="1"/>
        <v>0</v>
      </c>
    </row>
    <row r="40" spans="1:8" s="47" customFormat="1" ht="16.5" thickBot="1" x14ac:dyDescent="0.3">
      <c r="A40" s="95"/>
      <c r="B40" s="62" t="s">
        <v>55</v>
      </c>
      <c r="C40" s="56"/>
      <c r="D40" s="64">
        <v>1472</v>
      </c>
      <c r="E40" s="57"/>
      <c r="F40" s="66">
        <v>1390</v>
      </c>
      <c r="G40" s="73">
        <f t="shared" si="0"/>
        <v>0</v>
      </c>
      <c r="H40" s="74">
        <f t="shared" si="1"/>
        <v>0</v>
      </c>
    </row>
    <row r="41" spans="1:8" ht="16.5" thickTop="1" x14ac:dyDescent="0.25">
      <c r="A41" s="98" t="s">
        <v>22</v>
      </c>
      <c r="B41" s="11" t="s">
        <v>46</v>
      </c>
      <c r="C41" s="34"/>
      <c r="D41" s="25">
        <v>2499</v>
      </c>
      <c r="E41" s="36"/>
      <c r="F41" s="28">
        <v>2462</v>
      </c>
      <c r="G41" s="80">
        <f>C41/D41</f>
        <v>0</v>
      </c>
      <c r="H41" s="81">
        <f>E41/F41</f>
        <v>0</v>
      </c>
    </row>
    <row r="42" spans="1:8" ht="16.5" thickBot="1" x14ac:dyDescent="0.3">
      <c r="A42" s="99"/>
      <c r="B42" s="62" t="s">
        <v>49</v>
      </c>
      <c r="C42" s="86"/>
      <c r="D42" s="64">
        <v>2428</v>
      </c>
      <c r="E42" s="86"/>
      <c r="F42" s="66">
        <v>2399</v>
      </c>
      <c r="G42" s="73">
        <f>C42/D42</f>
        <v>0</v>
      </c>
      <c r="H42" s="74">
        <f>E42/F42</f>
        <v>0</v>
      </c>
    </row>
    <row r="43" spans="1:8" ht="21" thickTop="1" x14ac:dyDescent="0.3">
      <c r="A43" s="17" t="s">
        <v>27</v>
      </c>
      <c r="B43" s="7"/>
      <c r="C43" s="8"/>
      <c r="D43" s="8"/>
      <c r="E43" s="8"/>
    </row>
    <row r="44" spans="1:8" ht="18" x14ac:dyDescent="0.25">
      <c r="A44" s="13" t="s">
        <v>40</v>
      </c>
      <c r="B44" s="7"/>
      <c r="C44" s="14"/>
      <c r="D44" s="14"/>
    </row>
    <row r="45" spans="1:8" ht="18" x14ac:dyDescent="0.25">
      <c r="A45" s="13" t="s">
        <v>30</v>
      </c>
      <c r="B45" s="13"/>
      <c r="C45" s="16"/>
      <c r="D45" s="16"/>
      <c r="E45" s="10"/>
      <c r="F45" s="32"/>
    </row>
    <row r="46" spans="1:8" ht="18" x14ac:dyDescent="0.25">
      <c r="A46" s="13" t="s">
        <v>31</v>
      </c>
      <c r="B46" s="15"/>
      <c r="C46" s="16"/>
      <c r="D46" s="16"/>
      <c r="E46" s="10"/>
      <c r="F46" s="32"/>
    </row>
    <row r="47" spans="1:8" ht="18" x14ac:dyDescent="0.25">
      <c r="A47" s="13" t="s">
        <v>32</v>
      </c>
      <c r="B47" s="15"/>
      <c r="C47" s="16"/>
      <c r="D47" s="16"/>
      <c r="E47" s="10"/>
      <c r="F47" s="32"/>
    </row>
    <row r="48" spans="1:8" ht="18" x14ac:dyDescent="0.25">
      <c r="A48" s="13" t="s">
        <v>28</v>
      </c>
      <c r="B48" s="15"/>
      <c r="C48" s="16"/>
      <c r="D48" s="16"/>
      <c r="E48" s="10"/>
      <c r="F48" s="32"/>
    </row>
    <row r="49" spans="1:8" ht="18" x14ac:dyDescent="0.25">
      <c r="A49" s="12"/>
      <c r="B49" s="15"/>
      <c r="C49" s="10"/>
      <c r="D49" s="10"/>
      <c r="E49" s="10"/>
      <c r="F49" s="32"/>
    </row>
    <row r="50" spans="1:8" ht="20.25" x14ac:dyDescent="0.3">
      <c r="A50" s="17" t="s">
        <v>29</v>
      </c>
      <c r="B50" s="9"/>
      <c r="C50" s="10"/>
      <c r="D50" s="10"/>
      <c r="E50" s="10"/>
      <c r="F50" s="32"/>
    </row>
    <row r="51" spans="1:8" s="13" customFormat="1" ht="18" x14ac:dyDescent="0.25">
      <c r="A51" s="13" t="s">
        <v>53</v>
      </c>
      <c r="B51" s="9"/>
      <c r="C51" s="16"/>
      <c r="D51" s="16"/>
      <c r="E51" s="16"/>
      <c r="F51" s="33"/>
      <c r="G51" s="40"/>
      <c r="H51" s="40"/>
    </row>
    <row r="52" spans="1:8" ht="18" x14ac:dyDescent="0.25">
      <c r="A52" s="19" t="s">
        <v>34</v>
      </c>
      <c r="B52" s="15"/>
    </row>
  </sheetData>
  <mergeCells count="9">
    <mergeCell ref="A5:H5"/>
    <mergeCell ref="A36:A40"/>
    <mergeCell ref="A41:A42"/>
    <mergeCell ref="A17:A23"/>
    <mergeCell ref="C13:F13"/>
    <mergeCell ref="A14:B14"/>
    <mergeCell ref="A24:A32"/>
    <mergeCell ref="A15:A16"/>
    <mergeCell ref="A33:A35"/>
  </mergeCells>
  <pageMargins left="0.7" right="0.7" top="0.75" bottom="0.75" header="0.3" footer="0.3"/>
  <pageSetup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Hartung, John</dc:creator>
  <cp:lastModifiedBy>Spafford, Justin</cp:lastModifiedBy>
  <cp:lastPrinted>2017-12-08T18:24:55Z</cp:lastPrinted>
  <dcterms:created xsi:type="dcterms:W3CDTF">2017-04-30T00:12:25Z</dcterms:created>
  <dcterms:modified xsi:type="dcterms:W3CDTF">2024-04-30T16:19:27Z</dcterms:modified>
</cp:coreProperties>
</file>