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stin.Spafford\AppData\Local\Microsoft\Windows\INetCache\Content.Outlook\0PNLDXAW\"/>
    </mc:Choice>
  </mc:AlternateContent>
  <xr:revisionPtr revIDLastSave="0" documentId="13_ncr:1_{58F10800-8A41-4CAE-B546-96A0C7720CE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Sheet1!$A$1:$E$55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 l="1"/>
  <c r="G19" i="1"/>
  <c r="H35" i="1"/>
  <c r="G35" i="1"/>
  <c r="H42" i="1"/>
  <c r="G42" i="1"/>
  <c r="H37" i="1"/>
  <c r="G37" i="1"/>
  <c r="H25" i="1"/>
  <c r="G25" i="1"/>
  <c r="H20" i="1"/>
  <c r="G20" i="1"/>
  <c r="H21" i="1"/>
  <c r="G21" i="1"/>
  <c r="G41" i="1" l="1"/>
  <c r="H41" i="1"/>
  <c r="H17" i="1"/>
  <c r="G17" i="1"/>
  <c r="H28" i="1"/>
  <c r="G28" i="1"/>
  <c r="H16" i="1" l="1"/>
  <c r="H18" i="1"/>
  <c r="H22" i="1"/>
  <c r="H23" i="1"/>
  <c r="H24" i="1"/>
  <c r="H26" i="1"/>
  <c r="H27" i="1"/>
  <c r="H29" i="1"/>
  <c r="H30" i="1"/>
  <c r="H31" i="1"/>
  <c r="H32" i="1"/>
  <c r="H33" i="1"/>
  <c r="H34" i="1"/>
  <c r="H36" i="1"/>
  <c r="H38" i="1"/>
  <c r="H39" i="1"/>
  <c r="H40" i="1"/>
  <c r="G16" i="1"/>
  <c r="G18" i="1"/>
  <c r="G22" i="1"/>
  <c r="G23" i="1"/>
  <c r="G24" i="1"/>
  <c r="G26" i="1"/>
  <c r="G27" i="1"/>
  <c r="G29" i="1"/>
  <c r="G30" i="1"/>
  <c r="G31" i="1"/>
  <c r="G32" i="1"/>
  <c r="G33" i="1"/>
  <c r="G34" i="1"/>
  <c r="G36" i="1"/>
  <c r="G38" i="1"/>
  <c r="G39" i="1"/>
  <c r="G40" i="1"/>
  <c r="H15" i="1"/>
  <c r="G15" i="1"/>
</calcChain>
</file>

<file path=xl/sharedStrings.xml><?xml version="1.0" encoding="utf-8"?>
<sst xmlns="http://schemas.openxmlformats.org/spreadsheetml/2006/main" count="64" uniqueCount="64">
  <si>
    <t>Company Name:</t>
  </si>
  <si>
    <t>Contact Name:</t>
  </si>
  <si>
    <t>Email:</t>
  </si>
  <si>
    <r>
      <t>Please enter your rates, save, and email back to</t>
    </r>
    <r>
      <rPr>
        <b/>
        <u/>
        <sz val="12"/>
        <color theme="1"/>
        <rFont val="Arial"/>
        <family val="2"/>
      </rPr>
      <t xml:space="preserve"> HN-CucBids@hnlogisticsllc.com</t>
    </r>
  </si>
  <si>
    <t>All Inclusive Flat Rates Only</t>
  </si>
  <si>
    <r>
      <t xml:space="preserve">All quotes must be in </t>
    </r>
    <r>
      <rPr>
        <b/>
        <u/>
        <sz val="12"/>
        <color theme="1"/>
        <rFont val="Arial"/>
        <family val="2"/>
      </rPr>
      <t>Canadian Funds</t>
    </r>
  </si>
  <si>
    <t>Shipping From:</t>
  </si>
  <si>
    <t>Destination</t>
  </si>
  <si>
    <t>CANADA</t>
  </si>
  <si>
    <t>Brooklyn, NY</t>
  </si>
  <si>
    <t>NORTH-EAST</t>
  </si>
  <si>
    <t>Wayne, NJ</t>
  </si>
  <si>
    <t>MIDWEST</t>
  </si>
  <si>
    <t>Garrettsville, OH</t>
  </si>
  <si>
    <t>Chicago, IL</t>
  </si>
  <si>
    <t>Woodstock, IL</t>
  </si>
  <si>
    <t>Green Bay, WI</t>
  </si>
  <si>
    <t>SOUTH</t>
  </si>
  <si>
    <t>Fort Worth, TX</t>
  </si>
  <si>
    <t>Faison, NC</t>
  </si>
  <si>
    <t>SOUTH-EAST</t>
  </si>
  <si>
    <t>Mt. Olive, NC</t>
  </si>
  <si>
    <t>SOUTH-WEST</t>
  </si>
  <si>
    <t>DATE:</t>
  </si>
  <si>
    <t>Garland, TX</t>
  </si>
  <si>
    <t>PLEASE  EMAIL BACK  AS SOON AS POSSIBLE</t>
  </si>
  <si>
    <t>Cincinnati, OH</t>
  </si>
  <si>
    <t xml:space="preserve">TRAILERS: </t>
  </si>
  <si>
    <t xml:space="preserve">          - All trailers need to be washed out and clean when dropped at shipping location</t>
  </si>
  <si>
    <t xml:space="preserve">LOAD TRACKING </t>
  </si>
  <si>
    <r>
      <t xml:space="preserve">         - When using H&amp;N Trailer there is </t>
    </r>
    <r>
      <rPr>
        <u/>
        <sz val="14"/>
        <color theme="1"/>
        <rFont val="Arial"/>
        <family val="2"/>
      </rPr>
      <t>15% trailer fee and $250 trailer return fee</t>
    </r>
  </si>
  <si>
    <r>
      <t xml:space="preserve">         -  All trailers must be </t>
    </r>
    <r>
      <rPr>
        <u/>
        <sz val="14"/>
        <color theme="1"/>
        <rFont val="Arial"/>
        <family val="2"/>
      </rPr>
      <t>equipped with 2 load locks when dropped</t>
    </r>
  </si>
  <si>
    <r>
      <t xml:space="preserve">          - All trailers when dropped </t>
    </r>
    <r>
      <rPr>
        <u/>
        <sz val="14"/>
        <color theme="1"/>
        <rFont val="Arial"/>
        <family val="2"/>
      </rPr>
      <t>must be full of fuel</t>
    </r>
  </si>
  <si>
    <t xml:space="preserve">Little Chute, WI </t>
  </si>
  <si>
    <t xml:space="preserve">                 (No Detention can be okayed without Load Tracking) </t>
  </si>
  <si>
    <t>PC Miles From Vienna</t>
  </si>
  <si>
    <t>PC Miles from Chatham</t>
  </si>
  <si>
    <t>55618 Calton Line Rd, Vienna, ON N0J 1Z0</t>
  </si>
  <si>
    <t>Rev/Loaded Mile from Vienna</t>
  </si>
  <si>
    <t>Rev/ Loaded Mile from Chatham</t>
  </si>
  <si>
    <r>
      <t xml:space="preserve">         - Drop and Hook </t>
    </r>
    <r>
      <rPr>
        <u/>
        <sz val="14"/>
        <color theme="1"/>
        <rFont val="Arial"/>
        <family val="2"/>
      </rPr>
      <t>10% trailer fee to apply</t>
    </r>
    <r>
      <rPr>
        <b/>
        <sz val="14"/>
        <color theme="1"/>
        <rFont val="Arial"/>
        <family val="2"/>
      </rPr>
      <t xml:space="preserve"> **</t>
    </r>
  </si>
  <si>
    <t>23955 Prince Albert Rd Chatham, ON N7L 0G1</t>
  </si>
  <si>
    <t>Please indicate how you would like to bid these lane by checking one of the following:</t>
  </si>
  <si>
    <t>These Bids are All-Inclusive, flat rates:</t>
  </si>
  <si>
    <t>These bids are a base rate, not including fuel protection (Base Rate + HN Fuel Escalator)</t>
  </si>
  <si>
    <t>Stockton, CA</t>
  </si>
  <si>
    <t>Hurlock, MD</t>
  </si>
  <si>
    <t>Vineland, NJ</t>
  </si>
  <si>
    <t xml:space="preserve">Vernon, CA </t>
  </si>
  <si>
    <t>Glen Cove, NY</t>
  </si>
  <si>
    <t>Tamaqua, PA</t>
  </si>
  <si>
    <t>Aurora, IN</t>
  </si>
  <si>
    <r>
      <t xml:space="preserve">            - Drivers</t>
    </r>
    <r>
      <rPr>
        <u/>
        <sz val="14"/>
        <color theme="1"/>
        <rFont val="Arial"/>
        <family val="2"/>
      </rPr>
      <t xml:space="preserve"> cell numbers must be given or access to ELD information</t>
    </r>
    <r>
      <rPr>
        <sz val="14"/>
        <color theme="1"/>
        <rFont val="Arial"/>
        <family val="2"/>
      </rPr>
      <t xml:space="preserve">  for 4Kites  Load tracking  </t>
    </r>
  </si>
  <si>
    <t>Palmetto, FL</t>
  </si>
  <si>
    <t xml:space="preserve">Goldsboro, NC  </t>
  </si>
  <si>
    <t xml:space="preserve">Cleveland, OH  </t>
  </si>
  <si>
    <t xml:space="preserve">Bronx, NY </t>
  </si>
  <si>
    <t xml:space="preserve">Saint Sophie, QC  (Montreal, QC) </t>
  </si>
  <si>
    <t>Lockhart, TX</t>
  </si>
  <si>
    <t>H&amp;N Logistics 2025  Rates</t>
  </si>
  <si>
    <t>Newcomerstown, OH</t>
  </si>
  <si>
    <t>Any lane with a pickle next to it, is considered a high volume lane.</t>
  </si>
  <si>
    <t>Winnipeg, MB</t>
  </si>
  <si>
    <t>Verona, 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</si>
</sst>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[$$-1009]#,##0.00"/>
    <numFmt numFmtId="165" formatCode="#,##0;[Red]#,##0"/>
  </numFmts>
  <fonts count="20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3" tint="-0.249977111117893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u/>
      <sz val="14"/>
      <color theme="1"/>
      <name val="Arial"/>
      <family val="2"/>
    </font>
    <font>
      <b/>
      <sz val="14"/>
      <color theme="1"/>
      <name val="Arial"/>
      <family val="2"/>
    </font>
    <font>
      <b/>
      <u/>
      <sz val="16"/>
      <color theme="1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i/>
      <sz val="12"/>
      <color theme="1"/>
      <name val="Arial"/>
      <family val="2"/>
    </font>
    <font>
      <b/>
      <i/>
      <u/>
      <sz val="10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b/>
      <sz val="12"/>
      <color theme="9" tint="-0.49998474074526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59999389629810485"/>
        <bgColor indexed="64"/>
      </patternFill>
    </fill>
  </fills>
  <borders count="32">
    <border>
      <left/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4" fillId="0" borderId="6" xfId="0" applyFont="1" applyBorder="1"/>
    <xf numFmtId="0" fontId="4" fillId="0" borderId="0" xfId="0" applyFont="1"/>
    <xf numFmtId="164" fontId="0" fillId="0" borderId="0" xfId="0" applyNumberForma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4" fillId="0" borderId="8" xfId="0" applyFont="1" applyBorder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" fillId="0" borderId="6" xfId="0" applyFont="1" applyBorder="1"/>
    <xf numFmtId="0" fontId="12" fillId="0" borderId="0" xfId="0" applyFont="1" applyAlignment="1">
      <alignment horizontal="left"/>
    </xf>
    <xf numFmtId="0" fontId="1" fillId="0" borderId="1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165" fontId="1" fillId="4" borderId="19" xfId="0" applyNumberFormat="1" applyFont="1" applyFill="1" applyBorder="1" applyAlignment="1">
      <alignment horizontal="center" vertical="center"/>
    </xf>
    <xf numFmtId="165" fontId="1" fillId="4" borderId="20" xfId="0" applyNumberFormat="1" applyFont="1" applyFill="1" applyBorder="1" applyAlignment="1">
      <alignment horizontal="center" vertical="center"/>
    </xf>
    <xf numFmtId="165" fontId="1" fillId="4" borderId="21" xfId="0" applyNumberFormat="1" applyFont="1" applyFill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 wrapText="1"/>
    </xf>
    <xf numFmtId="3" fontId="1" fillId="4" borderId="21" xfId="0" applyNumberFormat="1" applyFont="1" applyFill="1" applyBorder="1" applyAlignment="1">
      <alignment horizontal="center" vertical="center"/>
    </xf>
    <xf numFmtId="3" fontId="1" fillId="4" borderId="20" xfId="0" applyNumberFormat="1" applyFont="1" applyFill="1" applyBorder="1" applyAlignment="1">
      <alignment horizontal="center" vertical="center"/>
    </xf>
    <xf numFmtId="3" fontId="1" fillId="4" borderId="19" xfId="0" applyNumberFormat="1" applyFont="1" applyFill="1" applyBorder="1" applyAlignment="1">
      <alignment horizontal="center" vertical="center"/>
    </xf>
    <xf numFmtId="3" fontId="1" fillId="4" borderId="19" xfId="0" applyNumberFormat="1" applyFont="1" applyFill="1" applyBorder="1" applyAlignment="1">
      <alignment horizontal="center"/>
    </xf>
    <xf numFmtId="3" fontId="5" fillId="0" borderId="0" xfId="0" applyNumberFormat="1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8" fontId="0" fillId="0" borderId="0" xfId="0" applyNumberFormat="1" applyAlignment="1">
      <alignment horizontal="center"/>
    </xf>
    <xf numFmtId="8" fontId="11" fillId="8" borderId="0" xfId="0" applyNumberFormat="1" applyFont="1" applyFill="1" applyAlignment="1">
      <alignment horizontal="center" vertical="center" wrapText="1"/>
    </xf>
    <xf numFmtId="8" fontId="7" fillId="0" borderId="0" xfId="0" applyNumberFormat="1" applyFont="1" applyAlignment="1">
      <alignment horizontal="center"/>
    </xf>
    <xf numFmtId="0" fontId="15" fillId="0" borderId="0" xfId="0" applyFont="1"/>
    <xf numFmtId="0" fontId="1" fillId="0" borderId="0" xfId="0" applyFont="1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17" fillId="0" borderId="0" xfId="0" applyFont="1" applyAlignment="1">
      <alignment horizontal="right"/>
    </xf>
    <xf numFmtId="0" fontId="12" fillId="0" borderId="0" xfId="0" applyFont="1"/>
    <xf numFmtId="165" fontId="4" fillId="4" borderId="19" xfId="0" applyNumberFormat="1" applyFont="1" applyFill="1" applyBorder="1" applyAlignment="1">
      <alignment horizontal="center" vertical="center"/>
    </xf>
    <xf numFmtId="3" fontId="4" fillId="4" borderId="19" xfId="0" applyNumberFormat="1" applyFont="1" applyFill="1" applyBorder="1" applyAlignment="1">
      <alignment horizontal="center" vertical="center"/>
    </xf>
    <xf numFmtId="0" fontId="18" fillId="0" borderId="0" xfId="0" applyFont="1"/>
    <xf numFmtId="0" fontId="1" fillId="0" borderId="8" xfId="0" applyFont="1" applyBorder="1"/>
    <xf numFmtId="0" fontId="1" fillId="0" borderId="5" xfId="0" applyFont="1" applyBorder="1"/>
    <xf numFmtId="0" fontId="4" fillId="0" borderId="7" xfId="0" applyFont="1" applyBorder="1"/>
    <xf numFmtId="165" fontId="1" fillId="4" borderId="23" xfId="0" applyNumberFormat="1" applyFont="1" applyFill="1" applyBorder="1" applyAlignment="1">
      <alignment horizontal="center" vertical="center"/>
    </xf>
    <xf numFmtId="3" fontId="1" fillId="4" borderId="23" xfId="0" applyNumberFormat="1" applyFont="1" applyFill="1" applyBorder="1" applyAlignment="1">
      <alignment horizontal="center" vertical="center"/>
    </xf>
    <xf numFmtId="8" fontId="0" fillId="3" borderId="17" xfId="0" applyNumberFormat="1" applyFill="1" applyBorder="1" applyAlignment="1">
      <alignment horizontal="center"/>
    </xf>
    <xf numFmtId="8" fontId="0" fillId="3" borderId="18" xfId="0" applyNumberFormat="1" applyFill="1" applyBorder="1" applyAlignment="1">
      <alignment horizontal="center"/>
    </xf>
    <xf numFmtId="8" fontId="0" fillId="3" borderId="22" xfId="0" applyNumberFormat="1" applyFill="1" applyBorder="1" applyAlignment="1">
      <alignment horizontal="center"/>
    </xf>
    <xf numFmtId="8" fontId="0" fillId="3" borderId="23" xfId="0" applyNumberFormat="1" applyFill="1" applyBorder="1" applyAlignment="1">
      <alignment horizontal="center"/>
    </xf>
    <xf numFmtId="0" fontId="4" fillId="0" borderId="2" xfId="0" applyFont="1" applyBorder="1"/>
    <xf numFmtId="165" fontId="1" fillId="4" borderId="18" xfId="0" applyNumberFormat="1" applyFont="1" applyFill="1" applyBorder="1" applyAlignment="1">
      <alignment horizontal="center" vertical="center"/>
    </xf>
    <xf numFmtId="3" fontId="1" fillId="4" borderId="18" xfId="0" applyNumberFormat="1" applyFont="1" applyFill="1" applyBorder="1" applyAlignment="1">
      <alignment horizontal="center" vertical="center"/>
    </xf>
    <xf numFmtId="8" fontId="0" fillId="3" borderId="9" xfId="0" applyNumberFormat="1" applyFill="1" applyBorder="1" applyAlignment="1">
      <alignment horizontal="center"/>
    </xf>
    <xf numFmtId="8" fontId="0" fillId="3" borderId="21" xfId="0" applyNumberFormat="1" applyFill="1" applyBorder="1" applyAlignment="1">
      <alignment horizontal="center"/>
    </xf>
    <xf numFmtId="8" fontId="0" fillId="3" borderId="10" xfId="0" applyNumberFormat="1" applyFill="1" applyBorder="1" applyAlignment="1">
      <alignment horizontal="center"/>
    </xf>
    <xf numFmtId="8" fontId="0" fillId="3" borderId="19" xfId="0" applyNumberFormat="1" applyFill="1" applyBorder="1" applyAlignment="1">
      <alignment horizontal="center"/>
    </xf>
    <xf numFmtId="8" fontId="18" fillId="3" borderId="10" xfId="0" applyNumberFormat="1" applyFont="1" applyFill="1" applyBorder="1" applyAlignment="1">
      <alignment horizontal="center"/>
    </xf>
    <xf numFmtId="8" fontId="18" fillId="3" borderId="19" xfId="0" applyNumberFormat="1" applyFont="1" applyFill="1" applyBorder="1" applyAlignment="1">
      <alignment horizontal="center"/>
    </xf>
    <xf numFmtId="165" fontId="1" fillId="4" borderId="8" xfId="0" applyNumberFormat="1" applyFont="1" applyFill="1" applyBorder="1" applyAlignment="1">
      <alignment horizontal="center" vertical="center"/>
    </xf>
    <xf numFmtId="165" fontId="1" fillId="4" borderId="5" xfId="0" applyNumberFormat="1" applyFont="1" applyFill="1" applyBorder="1" applyAlignment="1">
      <alignment horizontal="center" vertical="center"/>
    </xf>
    <xf numFmtId="0" fontId="16" fillId="3" borderId="0" xfId="0" applyFont="1" applyFill="1"/>
    <xf numFmtId="0" fontId="0" fillId="3" borderId="0" xfId="0" applyFill="1" applyAlignment="1">
      <alignment horizontal="center" vertical="center"/>
    </xf>
    <xf numFmtId="8" fontId="0" fillId="3" borderId="0" xfId="0" applyNumberFormat="1" applyFill="1" applyAlignment="1">
      <alignment horizontal="center"/>
    </xf>
    <xf numFmtId="0" fontId="4" fillId="0" borderId="28" xfId="0" applyFont="1" applyBorder="1"/>
    <xf numFmtId="165" fontId="1" fillId="4" borderId="30" xfId="0" applyNumberFormat="1" applyFont="1" applyFill="1" applyBorder="1" applyAlignment="1">
      <alignment horizontal="center" vertical="center"/>
    </xf>
    <xf numFmtId="3" fontId="1" fillId="4" borderId="30" xfId="0" applyNumberFormat="1" applyFont="1" applyFill="1" applyBorder="1" applyAlignment="1">
      <alignment horizontal="center" vertical="center"/>
    </xf>
    <xf numFmtId="8" fontId="12" fillId="0" borderId="9" xfId="0" applyNumberFormat="1" applyFont="1" applyBorder="1" applyAlignment="1" applyProtection="1">
      <alignment horizontal="center" vertical="center"/>
      <protection locked="0"/>
    </xf>
    <xf numFmtId="8" fontId="12" fillId="0" borderId="11" xfId="0" applyNumberFormat="1" applyFont="1" applyBorder="1" applyAlignment="1" applyProtection="1">
      <alignment horizontal="center" vertical="center"/>
      <protection locked="0"/>
    </xf>
    <xf numFmtId="8" fontId="0" fillId="0" borderId="9" xfId="0" applyNumberFormat="1" applyBorder="1" applyAlignment="1" applyProtection="1">
      <alignment horizontal="center" vertical="center"/>
      <protection locked="0"/>
    </xf>
    <xf numFmtId="8" fontId="0" fillId="0" borderId="11" xfId="0" applyNumberFormat="1" applyBorder="1" applyAlignment="1" applyProtection="1">
      <alignment horizontal="center" vertical="center"/>
      <protection locked="0"/>
    </xf>
    <xf numFmtId="8" fontId="0" fillId="0" borderId="10" xfId="0" applyNumberFormat="1" applyBorder="1" applyAlignment="1" applyProtection="1">
      <alignment horizontal="center" vertical="center"/>
      <protection locked="0"/>
    </xf>
    <xf numFmtId="8" fontId="0" fillId="0" borderId="22" xfId="0" applyNumberFormat="1" applyBorder="1" applyAlignment="1" applyProtection="1">
      <alignment horizontal="center" vertical="center"/>
      <protection locked="0"/>
    </xf>
    <xf numFmtId="8" fontId="18" fillId="0" borderId="10" xfId="0" applyNumberFormat="1" applyFont="1" applyBorder="1" applyAlignment="1" applyProtection="1">
      <alignment horizontal="center" vertical="center"/>
      <protection locked="0"/>
    </xf>
    <xf numFmtId="8" fontId="0" fillId="0" borderId="17" xfId="0" applyNumberFormat="1" applyBorder="1" applyAlignment="1" applyProtection="1">
      <alignment horizontal="center" vertical="center"/>
      <protection locked="0"/>
    </xf>
    <xf numFmtId="8" fontId="0" fillId="0" borderId="29" xfId="0" applyNumberFormat="1" applyBorder="1" applyAlignment="1" applyProtection="1">
      <alignment horizontal="center" vertical="center"/>
      <protection locked="0"/>
    </xf>
    <xf numFmtId="8" fontId="12" fillId="0" borderId="10" xfId="0" applyNumberFormat="1" applyFont="1" applyBorder="1" applyAlignment="1" applyProtection="1">
      <alignment horizontal="center" vertical="center"/>
      <protection locked="0"/>
    </xf>
    <xf numFmtId="8" fontId="12" fillId="0" borderId="22" xfId="0" applyNumberFormat="1" applyFont="1" applyBorder="1" applyAlignment="1" applyProtection="1">
      <alignment horizontal="center" vertical="center"/>
      <protection locked="0"/>
    </xf>
    <xf numFmtId="164" fontId="0" fillId="0" borderId="25" xfId="0" applyNumberFormat="1" applyBorder="1" applyAlignment="1" applyProtection="1">
      <alignment horizontal="center" vertical="center"/>
      <protection locked="0"/>
    </xf>
    <xf numFmtId="8" fontId="0" fillId="0" borderId="12" xfId="0" applyNumberFormat="1" applyBorder="1" applyAlignment="1" applyProtection="1">
      <alignment horizontal="center" vertical="center"/>
      <protection locked="0"/>
    </xf>
    <xf numFmtId="8" fontId="0" fillId="0" borderId="13" xfId="0" applyNumberFormat="1" applyBorder="1" applyAlignment="1" applyProtection="1">
      <alignment horizontal="center" vertical="center"/>
      <protection locked="0"/>
    </xf>
    <xf numFmtId="8" fontId="0" fillId="0" borderId="14" xfId="0" applyNumberFormat="1" applyBorder="1" applyAlignment="1" applyProtection="1">
      <alignment horizontal="center"/>
      <protection locked="0"/>
    </xf>
    <xf numFmtId="8" fontId="0" fillId="0" borderId="16" xfId="0" applyNumberFormat="1" applyBorder="1" applyAlignment="1" applyProtection="1">
      <alignment horizontal="center" vertical="center"/>
      <protection locked="0"/>
    </xf>
    <xf numFmtId="8" fontId="0" fillId="0" borderId="14" xfId="0" applyNumberFormat="1" applyBorder="1" applyAlignment="1" applyProtection="1">
      <alignment horizontal="center" vertical="center"/>
      <protection locked="0"/>
    </xf>
    <xf numFmtId="8" fontId="18" fillId="0" borderId="14" xfId="0" applyNumberFormat="1" applyFont="1" applyBorder="1" applyAlignment="1" applyProtection="1">
      <alignment horizontal="center" vertical="center"/>
      <protection locked="0"/>
    </xf>
    <xf numFmtId="8" fontId="0" fillId="0" borderId="15" xfId="0" applyNumberFormat="1" applyBorder="1" applyAlignment="1" applyProtection="1">
      <alignment horizontal="center" vertical="center"/>
      <protection locked="0"/>
    </xf>
    <xf numFmtId="8" fontId="0" fillId="0" borderId="31" xfId="0" applyNumberFormat="1" applyBorder="1" applyAlignment="1" applyProtection="1">
      <alignment horizontal="center" vertical="center"/>
      <protection locked="0"/>
    </xf>
    <xf numFmtId="8" fontId="12" fillId="0" borderId="14" xfId="0" applyNumberFormat="1" applyFont="1" applyBorder="1" applyAlignment="1" applyProtection="1">
      <alignment horizontal="center" vertical="center"/>
      <protection locked="0"/>
    </xf>
    <xf numFmtId="8" fontId="12" fillId="0" borderId="16" xfId="0" applyNumberFormat="1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164" fontId="0" fillId="0" borderId="0" xfId="0" applyNumberFormat="1" applyAlignment="1" applyProtection="1">
      <alignment horizontal="center" vertical="center"/>
      <protection locked="0"/>
    </xf>
    <xf numFmtId="165" fontId="1" fillId="0" borderId="0" xfId="0" applyNumberFormat="1" applyFont="1" applyAlignment="1">
      <alignment horizontal="center" vertical="center"/>
    </xf>
    <xf numFmtId="0" fontId="19" fillId="0" borderId="0" xfId="0" applyFont="1"/>
    <xf numFmtId="164" fontId="18" fillId="0" borderId="0" xfId="0" applyNumberFormat="1" applyFont="1" applyAlignment="1">
      <alignment horizontal="center" vertical="center"/>
    </xf>
    <xf numFmtId="0" fontId="19" fillId="0" borderId="6" xfId="0" applyFont="1" applyBorder="1"/>
    <xf numFmtId="0" fontId="19" fillId="0" borderId="7" xfId="0" applyFont="1" applyBorder="1"/>
    <xf numFmtId="0" fontId="19" fillId="0" borderId="8" xfId="0" applyFont="1" applyBorder="1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9" borderId="3" xfId="0" applyFont="1" applyFill="1" applyBorder="1" applyAlignment="1">
      <alignment vertical="center"/>
    </xf>
    <xf numFmtId="0" fontId="1" fillId="9" borderId="1" xfId="0" applyFont="1" applyFill="1" applyBorder="1" applyAlignment="1">
      <alignment vertical="center"/>
    </xf>
    <xf numFmtId="0" fontId="11" fillId="7" borderId="0" xfId="0" applyFont="1" applyFill="1" applyAlignment="1">
      <alignment horizontal="center"/>
    </xf>
    <xf numFmtId="0" fontId="13" fillId="7" borderId="1" xfId="0" applyFont="1" applyFill="1" applyBorder="1" applyAlignment="1">
      <alignment horizontal="center" vertical="center"/>
    </xf>
    <xf numFmtId="0" fontId="14" fillId="7" borderId="2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vertical="center"/>
    </xf>
    <xf numFmtId="0" fontId="1" fillId="2" borderId="0" xfId="0" applyFont="1" applyFill="1"/>
    <xf numFmtId="0" fontId="1" fillId="2" borderId="26" xfId="0" applyFont="1" applyFill="1" applyBorder="1"/>
    <xf numFmtId="0" fontId="3" fillId="4" borderId="3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3" fillId="6" borderId="3" xfId="0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1" fillId="5" borderId="3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1181100</xdr:colOff>
      <xdr:row>42</xdr:row>
      <xdr:rowOff>76200</xdr:rowOff>
    </xdr:from>
    <xdr:to>
      <xdr:col>0</xdr:col>
      <xdr:colOff>1723691</xdr:colOff>
      <xdr:row>45</xdr:row>
      <xdr:rowOff>78561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1936190-4B95-3E0F-A8BC-7E6968F9BE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1100" y="8658225"/>
          <a:ext cx="542591" cy="859611"/>
        </a:xfrm>
        <a:prstGeom prst="rect">
          <a:avLst/>
        </a:prstGeom>
      </xdr:spPr>
    </xdr:pic>
    <xdr:clientData/>
  </xdr:twoCellAnchor>
  <xdr:twoCellAnchor editAs="oneCell">
    <xdr:from>
      <xdr:col>0</xdr:col>
      <xdr:colOff>1562100</xdr:colOff>
      <xdr:row>31</xdr:row>
      <xdr:rowOff>28575</xdr:rowOff>
    </xdr:from>
    <xdr:to>
      <xdr:col>1</xdr:col>
      <xdr:colOff>4589</xdr:colOff>
      <xdr:row>32</xdr:row>
      <xdr:rowOff>47651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541F924-D78D-45B1-5728-708EBCB1F3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2100" y="9086850"/>
          <a:ext cx="195089" cy="304826"/>
        </a:xfrm>
        <a:prstGeom prst="rect">
          <a:avLst/>
        </a:prstGeom>
      </xdr:spPr>
    </xdr:pic>
    <xdr:clientData/>
  </xdr:twoCellAnchor>
  <xdr:twoCellAnchor editAs="oneCell">
    <xdr:from>
      <xdr:col>0</xdr:col>
      <xdr:colOff>1571625</xdr:colOff>
      <xdr:row>29</xdr:row>
      <xdr:rowOff>257175</xdr:rowOff>
    </xdr:from>
    <xdr:to>
      <xdr:col>1</xdr:col>
      <xdr:colOff>14114</xdr:colOff>
      <xdr:row>30</xdr:row>
      <xdr:rowOff>276251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74EE825-010A-78D7-4535-AF26895583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71625" y="8743950"/>
          <a:ext cx="195089" cy="304826"/>
        </a:xfrm>
        <a:prstGeom prst="rect">
          <a:avLst/>
        </a:prstGeom>
      </xdr:spPr>
    </xdr:pic>
    <xdr:clientData/>
  </xdr:twoCellAnchor>
  <xdr:twoCellAnchor editAs="oneCell">
    <xdr:from>
      <xdr:col>0</xdr:col>
      <xdr:colOff>1581150</xdr:colOff>
      <xdr:row>22</xdr:row>
      <xdr:rowOff>276225</xdr:rowOff>
    </xdr:from>
    <xdr:to>
      <xdr:col>1</xdr:col>
      <xdr:colOff>23639</xdr:colOff>
      <xdr:row>24</xdr:row>
      <xdr:rowOff>9551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C3CDBB0-9AE3-405E-AE46-A7E92D4DD3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81150" y="6762750"/>
          <a:ext cx="195089" cy="304826"/>
        </a:xfrm>
        <a:prstGeom prst="rect">
          <a:avLst/>
        </a:prstGeom>
      </xdr:spPr>
    </xdr:pic>
    <xdr:clientData/>
  </xdr:twoCellAnchor>
  <xdr:twoCellAnchor editAs="oneCell">
    <xdr:from>
      <xdr:col>0</xdr:col>
      <xdr:colOff>1543050</xdr:colOff>
      <xdr:row>36</xdr:row>
      <xdr:rowOff>66675</xdr:rowOff>
    </xdr:from>
    <xdr:to>
      <xdr:col>0</xdr:col>
      <xdr:colOff>1738139</xdr:colOff>
      <xdr:row>37</xdr:row>
      <xdr:rowOff>85751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34456BB-94F0-312F-1EC7-AA4E822BB0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43050" y="10553700"/>
          <a:ext cx="195089" cy="304826"/>
        </a:xfrm>
        <a:prstGeom prst="rect">
          <a:avLst/>
        </a:prstGeom>
      </xdr:spPr>
    </xdr:pic>
    <xdr:clientData/>
  </xdr:twoCellAnchor>
  <xdr:twoCellAnchor editAs="oneCell">
    <xdr:from>
      <xdr:col>0</xdr:col>
      <xdr:colOff>1543050</xdr:colOff>
      <xdr:row>38</xdr:row>
      <xdr:rowOff>0</xdr:rowOff>
    </xdr:from>
    <xdr:to>
      <xdr:col>0</xdr:col>
      <xdr:colOff>1738139</xdr:colOff>
      <xdr:row>39</xdr:row>
      <xdr:rowOff>19076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6550820-2ADA-4D3A-B1A9-2B7102FB08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543050" y="11058525"/>
          <a:ext cx="195089" cy="304826"/>
        </a:xfrm>
        <a:prstGeom prst="rect">
          <a:avLst/>
        </a:prstGeom>
      </xdr:spPr>
    </xdr:pic>
    <xdr:clientData/>
  </xdr:twoCellAnchor>
  <xdr:twoCellAnchor editAs="oneCell">
    <xdr:from>
      <xdr:col>0</xdr:col>
      <xdr:colOff>1571625</xdr:colOff>
      <xdr:row>27</xdr:row>
      <xdr:rowOff>57150</xdr:rowOff>
    </xdr:from>
    <xdr:to>
      <xdr:col>1</xdr:col>
      <xdr:colOff>14114</xdr:colOff>
      <xdr:row>28</xdr:row>
      <xdr:rowOff>76226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415E4B54-18BD-0316-BA4E-F156B30D6E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71625" y="7972425"/>
          <a:ext cx="195089" cy="304826"/>
        </a:xfrm>
        <a:prstGeom prst="rect">
          <a:avLst/>
        </a:prstGeom>
      </xdr:spPr>
    </xdr:pic>
    <xdr:clientData/>
  </xdr:twoCellAnchor>
  <xdr:twoCellAnchor editAs="oneCell">
    <xdr:from>
      <xdr:col>0</xdr:col>
      <xdr:colOff>1562100</xdr:colOff>
      <xdr:row>22</xdr:row>
      <xdr:rowOff>9525</xdr:rowOff>
    </xdr:from>
    <xdr:to>
      <xdr:col>1</xdr:col>
      <xdr:colOff>4589</xdr:colOff>
      <xdr:row>23</xdr:row>
      <xdr:rowOff>28601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57B7F31B-4CEE-17D8-212E-D038D793E4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562100" y="6496050"/>
          <a:ext cx="195089" cy="3048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6"/>
  <sheetViews>
    <sheetView tabSelected="1" topLeftCell="A9" workbookViewId="0">
      <selection activeCell="I33" sqref="I33"/>
    </sheetView>
  </sheetViews>
  <sheetFormatPr defaultColWidth="22" defaultRowHeight="22.5" customHeight="1" x14ac:dyDescent="0.2"/>
  <cols>
    <col min="1" max="1" width="20.44140625" customWidth="1"/>
    <col min="2" max="2" width="37.6640625" customWidth="1"/>
    <col min="3" max="3" width="23.5546875" style="2" customWidth="1"/>
    <col min="4" max="4" width="12.5546875" style="2" customWidth="1"/>
    <col min="5" max="5" width="22.44140625" style="2" customWidth="1"/>
    <col min="6" max="6" width="13.5546875" style="25" customWidth="1"/>
    <col min="7" max="7" width="18" style="33" customWidth="1"/>
    <col min="8" max="8" width="17.77734375" style="33" customWidth="1"/>
  </cols>
  <sheetData>
    <row r="1" spans="1:8" ht="22.5" customHeight="1" x14ac:dyDescent="0.25">
      <c r="A1" s="1" t="s">
        <v>0</v>
      </c>
      <c r="B1" s="92"/>
      <c r="C1" s="37" t="s">
        <v>23</v>
      </c>
      <c r="D1" s="93"/>
    </row>
    <row r="2" spans="1:8" ht="22.5" customHeight="1" x14ac:dyDescent="0.25">
      <c r="A2" s="1" t="s">
        <v>1</v>
      </c>
      <c r="B2" s="92"/>
      <c r="C2" s="38"/>
    </row>
    <row r="3" spans="1:8" ht="22.5" customHeight="1" x14ac:dyDescent="0.25">
      <c r="A3" s="1" t="s">
        <v>2</v>
      </c>
      <c r="B3" s="92"/>
    </row>
    <row r="4" spans="1:8" ht="22.5" customHeight="1" x14ac:dyDescent="0.25">
      <c r="A4" s="1"/>
    </row>
    <row r="5" spans="1:8" ht="22.5" customHeight="1" x14ac:dyDescent="0.25">
      <c r="A5" s="103" t="s">
        <v>25</v>
      </c>
      <c r="B5" s="104"/>
      <c r="C5" s="104"/>
      <c r="D5" s="104"/>
      <c r="E5" s="104"/>
      <c r="F5" s="104"/>
      <c r="G5" s="104"/>
      <c r="H5" s="104"/>
    </row>
    <row r="6" spans="1:8" ht="22.5" customHeight="1" x14ac:dyDescent="0.25">
      <c r="A6" s="3"/>
    </row>
    <row r="7" spans="1:8" ht="22.5" customHeight="1" x14ac:dyDescent="0.25">
      <c r="A7" s="4" t="s">
        <v>59</v>
      </c>
      <c r="E7" s="64" t="s">
        <v>42</v>
      </c>
      <c r="F7" s="65"/>
      <c r="G7" s="66"/>
      <c r="H7" s="66"/>
    </row>
    <row r="8" spans="1:8" ht="22.5" customHeight="1" thickBot="1" x14ac:dyDescent="0.3">
      <c r="A8" t="s">
        <v>3</v>
      </c>
    </row>
    <row r="9" spans="1:8" ht="22.5" customHeight="1" thickTop="1" thickBot="1" x14ac:dyDescent="0.25">
      <c r="A9" t="s">
        <v>4</v>
      </c>
      <c r="E9" s="36"/>
      <c r="G9" s="39" t="s">
        <v>43</v>
      </c>
      <c r="H9" s="94"/>
    </row>
    <row r="10" spans="1:8" ht="22.5" customHeight="1" thickTop="1" thickBot="1" x14ac:dyDescent="0.3">
      <c r="A10" t="s">
        <v>5</v>
      </c>
      <c r="E10" s="36"/>
      <c r="G10" s="39" t="s">
        <v>44</v>
      </c>
      <c r="H10" s="94"/>
    </row>
    <row r="11" spans="1:8" ht="22.5" customHeight="1" thickTop="1" x14ac:dyDescent="0.2"/>
    <row r="12" spans="1:8" ht="22.5" customHeight="1" x14ac:dyDescent="0.2">
      <c r="A12" s="36"/>
    </row>
    <row r="13" spans="1:8" ht="22.5" customHeight="1" x14ac:dyDescent="0.25">
      <c r="C13" s="107" t="s">
        <v>6</v>
      </c>
      <c r="D13" s="104"/>
      <c r="E13" s="104"/>
      <c r="F13" s="104"/>
    </row>
    <row r="14" spans="1:8" ht="38.25" customHeight="1" thickBot="1" x14ac:dyDescent="0.25">
      <c r="A14" s="108" t="s">
        <v>7</v>
      </c>
      <c r="B14" s="109"/>
      <c r="C14" s="20" t="s">
        <v>37</v>
      </c>
      <c r="D14" s="21" t="s">
        <v>35</v>
      </c>
      <c r="E14" s="19" t="s">
        <v>41</v>
      </c>
      <c r="F14" s="26" t="s">
        <v>36</v>
      </c>
      <c r="G14" s="34" t="s">
        <v>38</v>
      </c>
      <c r="H14" s="34" t="s">
        <v>39</v>
      </c>
    </row>
    <row r="15" spans="1:8" ht="22.5" customHeight="1" thickTop="1" x14ac:dyDescent="0.25">
      <c r="A15" s="113" t="s">
        <v>8</v>
      </c>
      <c r="B15" s="10" t="s">
        <v>62</v>
      </c>
      <c r="C15" s="70"/>
      <c r="D15" s="62">
        <v>1295</v>
      </c>
      <c r="E15" s="82"/>
      <c r="F15" s="27">
        <v>1212</v>
      </c>
      <c r="G15" s="60">
        <f>C15/D15</f>
        <v>0</v>
      </c>
      <c r="H15" s="61">
        <f>E15/F15</f>
        <v>0</v>
      </c>
    </row>
    <row r="16" spans="1:8" ht="22.5" customHeight="1" thickBot="1" x14ac:dyDescent="0.3">
      <c r="A16" s="114"/>
      <c r="B16" s="17" t="s">
        <v>57</v>
      </c>
      <c r="C16" s="71"/>
      <c r="D16" s="63">
        <v>472</v>
      </c>
      <c r="E16" s="83"/>
      <c r="F16" s="28">
        <v>534</v>
      </c>
      <c r="G16" s="60">
        <f t="shared" ref="G16:G40" si="0">C16/D16</f>
        <v>0</v>
      </c>
      <c r="H16" s="61">
        <f t="shared" ref="H16:H40" si="1">E16/F16</f>
        <v>0</v>
      </c>
    </row>
    <row r="17" spans="1:8" ht="22.5" customHeight="1" thickTop="1" x14ac:dyDescent="0.25">
      <c r="A17" s="118" t="s">
        <v>10</v>
      </c>
      <c r="B17" s="44" t="s">
        <v>46</v>
      </c>
      <c r="C17" s="72"/>
      <c r="D17" s="24">
        <v>593</v>
      </c>
      <c r="E17" s="82"/>
      <c r="F17" s="27">
        <v>649</v>
      </c>
      <c r="G17" s="56">
        <f t="shared" si="0"/>
        <v>0</v>
      </c>
      <c r="H17" s="57">
        <f t="shared" si="1"/>
        <v>0</v>
      </c>
    </row>
    <row r="18" spans="1:8" s="40" customFormat="1" ht="22.5" customHeight="1" x14ac:dyDescent="0.25">
      <c r="A18" s="116"/>
      <c r="B18" s="45" t="s">
        <v>56</v>
      </c>
      <c r="C18" s="73"/>
      <c r="D18" s="23">
        <v>531</v>
      </c>
      <c r="E18" s="83"/>
      <c r="F18" s="28">
        <v>592</v>
      </c>
      <c r="G18" s="58">
        <f t="shared" si="0"/>
        <v>0</v>
      </c>
      <c r="H18" s="59">
        <f t="shared" si="1"/>
        <v>0</v>
      </c>
    </row>
    <row r="19" spans="1:8" s="40" customFormat="1" ht="22.5" customHeight="1" x14ac:dyDescent="0.25">
      <c r="A19" s="116"/>
      <c r="B19" s="45" t="s">
        <v>63</v>
      </c>
      <c r="C19" s="73"/>
      <c r="D19" s="23">
        <v>366</v>
      </c>
      <c r="E19" s="83"/>
      <c r="F19" s="28">
        <v>351</v>
      </c>
      <c r="G19" s="58">
        <f t="shared" ref="G19" si="2">C19/D19</f>
        <v>0</v>
      </c>
      <c r="H19" s="59">
        <f t="shared" ref="H19" si="3">E19/F19</f>
        <v>0</v>
      </c>
    </row>
    <row r="20" spans="1:8" ht="22.5" customHeight="1" x14ac:dyDescent="0.25">
      <c r="A20" s="116"/>
      <c r="B20" s="45" t="s">
        <v>50</v>
      </c>
      <c r="C20" s="73"/>
      <c r="D20" s="23">
        <v>438</v>
      </c>
      <c r="E20" s="83"/>
      <c r="F20" s="28">
        <v>488</v>
      </c>
      <c r="G20" s="58">
        <f t="shared" si="0"/>
        <v>0</v>
      </c>
      <c r="H20" s="59">
        <f t="shared" si="1"/>
        <v>0</v>
      </c>
    </row>
    <row r="21" spans="1:8" ht="22.5" customHeight="1" x14ac:dyDescent="0.25">
      <c r="A21" s="116"/>
      <c r="B21" s="45" t="s">
        <v>49</v>
      </c>
      <c r="C21" s="73"/>
      <c r="D21" s="23">
        <v>557</v>
      </c>
      <c r="E21" s="83"/>
      <c r="F21" s="28">
        <v>617</v>
      </c>
      <c r="G21" s="58">
        <f t="shared" si="0"/>
        <v>0</v>
      </c>
      <c r="H21" s="59">
        <f t="shared" si="1"/>
        <v>0</v>
      </c>
    </row>
    <row r="22" spans="1:8" ht="22.5" customHeight="1" x14ac:dyDescent="0.25">
      <c r="A22" s="116"/>
      <c r="B22" s="45" t="s">
        <v>9</v>
      </c>
      <c r="C22" s="73"/>
      <c r="D22" s="23">
        <v>539</v>
      </c>
      <c r="E22" s="83"/>
      <c r="F22" s="28">
        <v>600</v>
      </c>
      <c r="G22" s="58">
        <f t="shared" si="0"/>
        <v>0</v>
      </c>
      <c r="H22" s="59">
        <f t="shared" si="1"/>
        <v>0</v>
      </c>
    </row>
    <row r="23" spans="1:8" ht="22.5" customHeight="1" x14ac:dyDescent="0.25">
      <c r="A23" s="116"/>
      <c r="B23" s="100" t="s">
        <v>47</v>
      </c>
      <c r="C23" s="74"/>
      <c r="D23" s="22">
        <v>543</v>
      </c>
      <c r="E23" s="84"/>
      <c r="F23" s="30">
        <v>604</v>
      </c>
      <c r="G23" s="58">
        <f t="shared" si="0"/>
        <v>0</v>
      </c>
      <c r="H23" s="59">
        <f t="shared" si="1"/>
        <v>0</v>
      </c>
    </row>
    <row r="24" spans="1:8" ht="22.5" customHeight="1" thickBot="1" x14ac:dyDescent="0.3">
      <c r="A24" s="114"/>
      <c r="B24" s="101" t="s">
        <v>11</v>
      </c>
      <c r="C24" s="75"/>
      <c r="D24" s="47">
        <v>508</v>
      </c>
      <c r="E24" s="85"/>
      <c r="F24" s="48">
        <v>569</v>
      </c>
      <c r="G24" s="51">
        <f t="shared" si="0"/>
        <v>0</v>
      </c>
      <c r="H24" s="52">
        <f t="shared" si="1"/>
        <v>0</v>
      </c>
    </row>
    <row r="25" spans="1:8" ht="22.5" customHeight="1" thickTop="1" x14ac:dyDescent="0.25">
      <c r="A25" s="110" t="s">
        <v>12</v>
      </c>
      <c r="B25" s="10" t="s">
        <v>51</v>
      </c>
      <c r="C25" s="72"/>
      <c r="D25" s="24">
        <v>429</v>
      </c>
      <c r="E25" s="82"/>
      <c r="F25" s="27">
        <v>322</v>
      </c>
      <c r="G25" s="56">
        <f t="shared" si="0"/>
        <v>0</v>
      </c>
      <c r="H25" s="57">
        <f t="shared" si="1"/>
        <v>0</v>
      </c>
    </row>
    <row r="26" spans="1:8" ht="22.5" customHeight="1" x14ac:dyDescent="0.25">
      <c r="A26" s="111"/>
      <c r="B26" s="5" t="s">
        <v>55</v>
      </c>
      <c r="C26" s="74"/>
      <c r="D26" s="22">
        <v>316</v>
      </c>
      <c r="E26" s="86"/>
      <c r="F26" s="29">
        <v>233</v>
      </c>
      <c r="G26" s="58">
        <f t="shared" si="0"/>
        <v>0</v>
      </c>
      <c r="H26" s="59">
        <f t="shared" si="1"/>
        <v>0</v>
      </c>
    </row>
    <row r="27" spans="1:8" ht="22.5" customHeight="1" x14ac:dyDescent="0.25">
      <c r="A27" s="111"/>
      <c r="B27" s="5" t="s">
        <v>13</v>
      </c>
      <c r="C27" s="74"/>
      <c r="D27" s="22">
        <v>302</v>
      </c>
      <c r="E27" s="86"/>
      <c r="F27" s="29">
        <v>262</v>
      </c>
      <c r="G27" s="58">
        <f t="shared" si="0"/>
        <v>0</v>
      </c>
      <c r="H27" s="59">
        <f t="shared" si="1"/>
        <v>0</v>
      </c>
    </row>
    <row r="28" spans="1:8" s="43" customFormat="1" ht="22.5" customHeight="1" x14ac:dyDescent="0.25">
      <c r="A28" s="111"/>
      <c r="B28" s="100" t="s">
        <v>26</v>
      </c>
      <c r="C28" s="76"/>
      <c r="D28" s="41">
        <v>406</v>
      </c>
      <c r="E28" s="87"/>
      <c r="F28" s="42">
        <v>325</v>
      </c>
      <c r="G28" s="60">
        <f t="shared" si="0"/>
        <v>0</v>
      </c>
      <c r="H28" s="61">
        <f t="shared" si="1"/>
        <v>0</v>
      </c>
    </row>
    <row r="29" spans="1:8" ht="22.5" customHeight="1" x14ac:dyDescent="0.25">
      <c r="A29" s="111"/>
      <c r="B29" s="5" t="s">
        <v>60</v>
      </c>
      <c r="C29" s="74"/>
      <c r="D29" s="22">
        <v>369</v>
      </c>
      <c r="E29" s="86"/>
      <c r="F29" s="29">
        <v>286</v>
      </c>
      <c r="G29" s="58">
        <f t="shared" si="0"/>
        <v>0</v>
      </c>
      <c r="H29" s="59">
        <f t="shared" si="1"/>
        <v>0</v>
      </c>
    </row>
    <row r="30" spans="1:8" ht="22.5" customHeight="1" x14ac:dyDescent="0.25">
      <c r="A30" s="111"/>
      <c r="B30" s="5" t="s">
        <v>14</v>
      </c>
      <c r="C30" s="74"/>
      <c r="D30" s="22">
        <v>431</v>
      </c>
      <c r="E30" s="86"/>
      <c r="F30" s="29">
        <v>350</v>
      </c>
      <c r="G30" s="58">
        <f t="shared" si="0"/>
        <v>0</v>
      </c>
      <c r="H30" s="59">
        <f t="shared" si="1"/>
        <v>0</v>
      </c>
    </row>
    <row r="31" spans="1:8" ht="22.5" customHeight="1" x14ac:dyDescent="0.25">
      <c r="A31" s="111"/>
      <c r="B31" s="100" t="s">
        <v>15</v>
      </c>
      <c r="C31" s="74"/>
      <c r="D31" s="22">
        <v>489</v>
      </c>
      <c r="E31" s="86"/>
      <c r="F31" s="29">
        <v>408</v>
      </c>
      <c r="G31" s="58">
        <f t="shared" si="0"/>
        <v>0</v>
      </c>
      <c r="H31" s="59">
        <f t="shared" si="1"/>
        <v>0</v>
      </c>
    </row>
    <row r="32" spans="1:8" ht="22.5" customHeight="1" x14ac:dyDescent="0.25">
      <c r="A32" s="111"/>
      <c r="B32" s="100" t="s">
        <v>16</v>
      </c>
      <c r="C32" s="74"/>
      <c r="D32" s="22">
        <v>644</v>
      </c>
      <c r="E32" s="86"/>
      <c r="F32" s="29">
        <v>558</v>
      </c>
      <c r="G32" s="58">
        <f t="shared" si="0"/>
        <v>0</v>
      </c>
      <c r="H32" s="59">
        <f t="shared" si="1"/>
        <v>0</v>
      </c>
    </row>
    <row r="33" spans="1:8" ht="22.5" customHeight="1" thickBot="1" x14ac:dyDescent="0.3">
      <c r="A33" s="112"/>
      <c r="B33" s="53" t="s">
        <v>33</v>
      </c>
      <c r="C33" s="77"/>
      <c r="D33" s="54">
        <v>637</v>
      </c>
      <c r="E33" s="88"/>
      <c r="F33" s="55">
        <v>556</v>
      </c>
      <c r="G33" s="49">
        <f t="shared" si="0"/>
        <v>0</v>
      </c>
      <c r="H33" s="50">
        <f t="shared" si="1"/>
        <v>0</v>
      </c>
    </row>
    <row r="34" spans="1:8" ht="22.5" customHeight="1" thickTop="1" x14ac:dyDescent="0.25">
      <c r="A34" s="115" t="s">
        <v>17</v>
      </c>
      <c r="B34" s="10" t="s">
        <v>24</v>
      </c>
      <c r="C34" s="72"/>
      <c r="D34" s="24">
        <v>1299</v>
      </c>
      <c r="E34" s="82"/>
      <c r="F34" s="27">
        <v>1218</v>
      </c>
      <c r="G34" s="56">
        <f t="shared" si="0"/>
        <v>0</v>
      </c>
      <c r="H34" s="57">
        <f t="shared" si="1"/>
        <v>0</v>
      </c>
    </row>
    <row r="35" spans="1:8" ht="22.5" customHeight="1" x14ac:dyDescent="0.25">
      <c r="A35" s="116"/>
      <c r="B35" s="67" t="s">
        <v>58</v>
      </c>
      <c r="C35" s="78"/>
      <c r="D35" s="68">
        <v>1557</v>
      </c>
      <c r="E35" s="89"/>
      <c r="F35" s="69">
        <v>1475</v>
      </c>
      <c r="G35" s="58">
        <f t="shared" si="0"/>
        <v>0</v>
      </c>
      <c r="H35" s="59">
        <f t="shared" si="1"/>
        <v>0</v>
      </c>
    </row>
    <row r="36" spans="1:8" ht="22.5" customHeight="1" thickBot="1" x14ac:dyDescent="0.3">
      <c r="A36" s="114"/>
      <c r="B36" s="46" t="s">
        <v>18</v>
      </c>
      <c r="C36" s="75"/>
      <c r="D36" s="47">
        <v>1333</v>
      </c>
      <c r="E36" s="85"/>
      <c r="F36" s="48">
        <v>1251.9000000000001</v>
      </c>
      <c r="G36" s="51">
        <f t="shared" si="0"/>
        <v>0</v>
      </c>
      <c r="H36" s="52">
        <f t="shared" si="1"/>
        <v>0</v>
      </c>
    </row>
    <row r="37" spans="1:8" ht="22.5" customHeight="1" thickTop="1" x14ac:dyDescent="0.25">
      <c r="A37" s="117" t="s">
        <v>20</v>
      </c>
      <c r="B37" s="102" t="s">
        <v>19</v>
      </c>
      <c r="C37" s="72"/>
      <c r="D37" s="24">
        <v>811</v>
      </c>
      <c r="E37" s="82"/>
      <c r="F37" s="27">
        <v>797</v>
      </c>
      <c r="G37" s="56">
        <f t="shared" si="0"/>
        <v>0</v>
      </c>
      <c r="H37" s="57">
        <f t="shared" si="1"/>
        <v>0</v>
      </c>
    </row>
    <row r="38" spans="1:8" ht="22.5" customHeight="1" x14ac:dyDescent="0.25">
      <c r="A38" s="116"/>
      <c r="B38" s="17" t="s">
        <v>54</v>
      </c>
      <c r="C38" s="74"/>
      <c r="D38" s="22">
        <v>792</v>
      </c>
      <c r="E38" s="86"/>
      <c r="F38" s="29">
        <v>785</v>
      </c>
      <c r="G38" s="58">
        <f t="shared" si="0"/>
        <v>0</v>
      </c>
      <c r="H38" s="59">
        <f t="shared" si="1"/>
        <v>0</v>
      </c>
    </row>
    <row r="39" spans="1:8" s="40" customFormat="1" ht="22.5" customHeight="1" x14ac:dyDescent="0.25">
      <c r="A39" s="116"/>
      <c r="B39" s="100" t="s">
        <v>21</v>
      </c>
      <c r="C39" s="79"/>
      <c r="D39" s="22">
        <v>804</v>
      </c>
      <c r="E39" s="90"/>
      <c r="F39" s="29">
        <v>998</v>
      </c>
      <c r="G39" s="58">
        <f t="shared" si="0"/>
        <v>0</v>
      </c>
      <c r="H39" s="59">
        <f t="shared" si="1"/>
        <v>0</v>
      </c>
    </row>
    <row r="40" spans="1:8" s="40" customFormat="1" ht="22.5" customHeight="1" thickBot="1" x14ac:dyDescent="0.3">
      <c r="A40" s="114"/>
      <c r="B40" s="46" t="s">
        <v>53</v>
      </c>
      <c r="C40" s="80"/>
      <c r="D40" s="47">
        <v>1472</v>
      </c>
      <c r="E40" s="91"/>
      <c r="F40" s="48">
        <v>1390</v>
      </c>
      <c r="G40" s="51">
        <f t="shared" si="0"/>
        <v>0</v>
      </c>
      <c r="H40" s="52">
        <f t="shared" si="1"/>
        <v>0</v>
      </c>
    </row>
    <row r="41" spans="1:8" ht="22.5" customHeight="1" thickTop="1" x14ac:dyDescent="0.25">
      <c r="A41" s="105" t="s">
        <v>22</v>
      </c>
      <c r="B41" s="10" t="s">
        <v>45</v>
      </c>
      <c r="C41" s="72"/>
      <c r="D41" s="24">
        <v>2499</v>
      </c>
      <c r="E41" s="82"/>
      <c r="F41" s="27">
        <v>2462</v>
      </c>
      <c r="G41" s="56">
        <f>C41/D41</f>
        <v>0</v>
      </c>
      <c r="H41" s="57">
        <f>E41/F41</f>
        <v>0</v>
      </c>
    </row>
    <row r="42" spans="1:8" ht="22.5" customHeight="1" thickBot="1" x14ac:dyDescent="0.3">
      <c r="A42" s="106"/>
      <c r="B42" s="46" t="s">
        <v>48</v>
      </c>
      <c r="C42" s="81"/>
      <c r="D42" s="47">
        <v>2428</v>
      </c>
      <c r="E42" s="81"/>
      <c r="F42" s="48">
        <v>2399</v>
      </c>
      <c r="G42" s="51">
        <f>C42/D42</f>
        <v>0</v>
      </c>
      <c r="H42" s="52">
        <f>E42/F42</f>
        <v>0</v>
      </c>
    </row>
    <row r="43" spans="1:8" ht="22.5" customHeight="1" thickTop="1" x14ac:dyDescent="0.25">
      <c r="A43" s="95"/>
      <c r="B43" s="6"/>
      <c r="C43" s="96"/>
      <c r="D43" s="97"/>
      <c r="E43" s="96"/>
    </row>
    <row r="44" spans="1:8" ht="22.5" customHeight="1" x14ac:dyDescent="0.25">
      <c r="A44" s="95"/>
      <c r="B44" s="98" t="s">
        <v>61</v>
      </c>
      <c r="C44" s="97"/>
      <c r="D44" s="99"/>
      <c r="E44" s="96"/>
    </row>
    <row r="45" spans="1:8" ht="22.5" customHeight="1" x14ac:dyDescent="0.25">
      <c r="A45" s="95"/>
      <c r="B45" s="6"/>
      <c r="C45" s="96"/>
      <c r="D45" s="97"/>
      <c r="E45" s="96"/>
    </row>
    <row r="46" spans="1:8" ht="22.5" customHeight="1" x14ac:dyDescent="0.25">
      <c r="A46" s="95"/>
      <c r="B46" s="6"/>
      <c r="C46" s="96"/>
      <c r="D46" s="97"/>
      <c r="E46" s="96"/>
    </row>
    <row r="47" spans="1:8" ht="22.5" customHeight="1" x14ac:dyDescent="0.3">
      <c r="A47" s="16" t="s">
        <v>27</v>
      </c>
      <c r="B47" s="6"/>
      <c r="C47" s="7"/>
      <c r="D47" s="7"/>
      <c r="E47" s="7"/>
    </row>
    <row r="48" spans="1:8" ht="22.5" customHeight="1" x14ac:dyDescent="0.25">
      <c r="A48" s="12" t="s">
        <v>40</v>
      </c>
      <c r="B48" s="6"/>
      <c r="C48" s="13"/>
      <c r="D48" s="13"/>
    </row>
    <row r="49" spans="1:8" ht="22.5" customHeight="1" x14ac:dyDescent="0.25">
      <c r="A49" s="12" t="s">
        <v>30</v>
      </c>
      <c r="B49" s="12"/>
      <c r="C49" s="15"/>
      <c r="D49" s="15"/>
      <c r="E49" s="9"/>
      <c r="F49" s="31"/>
    </row>
    <row r="50" spans="1:8" ht="22.5" customHeight="1" x14ac:dyDescent="0.25">
      <c r="A50" s="12" t="s">
        <v>31</v>
      </c>
      <c r="B50" s="14"/>
      <c r="C50" s="15"/>
      <c r="D50" s="15"/>
      <c r="E50" s="9"/>
      <c r="F50" s="31"/>
    </row>
    <row r="51" spans="1:8" ht="22.5" customHeight="1" x14ac:dyDescent="0.25">
      <c r="A51" s="12" t="s">
        <v>32</v>
      </c>
      <c r="B51" s="14"/>
      <c r="C51" s="15"/>
      <c r="D51" s="15"/>
      <c r="E51" s="9"/>
      <c r="F51" s="31"/>
    </row>
    <row r="52" spans="1:8" ht="22.5" customHeight="1" x14ac:dyDescent="0.25">
      <c r="A52" s="12" t="s">
        <v>28</v>
      </c>
      <c r="B52" s="14"/>
      <c r="C52" s="15"/>
      <c r="D52" s="15"/>
      <c r="E52" s="9"/>
      <c r="F52" s="31"/>
    </row>
    <row r="53" spans="1:8" ht="22.5" customHeight="1" x14ac:dyDescent="0.25">
      <c r="A53" s="11"/>
      <c r="B53" s="14"/>
      <c r="C53" s="9"/>
      <c r="D53" s="9"/>
      <c r="E53" s="9"/>
      <c r="F53" s="31"/>
    </row>
    <row r="54" spans="1:8" ht="22.5" customHeight="1" x14ac:dyDescent="0.3">
      <c r="A54" s="16" t="s">
        <v>29</v>
      </c>
      <c r="B54" s="8"/>
      <c r="C54" s="9"/>
      <c r="D54" s="9"/>
      <c r="E54" s="9"/>
      <c r="F54" s="31"/>
    </row>
    <row r="55" spans="1:8" s="12" customFormat="1" ht="22.5" customHeight="1" x14ac:dyDescent="0.25">
      <c r="A55" s="12" t="s">
        <v>52</v>
      </c>
      <c r="B55" s="8"/>
      <c r="C55" s="15"/>
      <c r="D55" s="15"/>
      <c r="E55" s="15"/>
      <c r="F55" s="32"/>
      <c r="G55" s="35"/>
      <c r="H55" s="35"/>
    </row>
    <row r="56" spans="1:8" ht="22.5" customHeight="1" x14ac:dyDescent="0.25">
      <c r="A56" s="18" t="s">
        <v>34</v>
      </c>
      <c r="B56" s="14"/>
    </row>
  </sheetData>
  <mergeCells count="9">
    <mergeCell ref="A5:H5"/>
    <mergeCell ref="A41:A42"/>
    <mergeCell ref="C13:F13"/>
    <mergeCell ref="A14:B14"/>
    <mergeCell ref="A25:A33"/>
    <mergeCell ref="A15:A16"/>
    <mergeCell ref="A34:A36"/>
    <mergeCell ref="A37:A40"/>
    <mergeCell ref="A17:A24"/>
  </mergeCells>
  <pageMargins left="0.7" right="0.7" top="0.75" bottom="0.75" header="0.3" footer="0.3"/>
  <pageSetup scale="77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Hartung, John</dc:creator>
  <cp:lastModifiedBy>Spafford, Justin</cp:lastModifiedBy>
  <cp:lastPrinted>2017-12-08T18:24:55Z</cp:lastPrinted>
  <dcterms:created xsi:type="dcterms:W3CDTF">2017-04-30T00:12:25Z</dcterms:created>
  <dcterms:modified xsi:type="dcterms:W3CDTF">2025-05-07T13:27:53Z</dcterms:modified>
</cp:coreProperties>
</file>